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2018年科普专项资金（第二批）项目法分配预算表" sheetId="3" r:id="rId1"/>
  </sheets>
  <definedNames>
    <definedName name="_xlnm.Print_Area" localSheetId="0">'2018年科普专项资金（第二批）项目法分配预算表'!$A$1:$C$221</definedName>
    <definedName name="_xlnm.Print_Titles" localSheetId="0">'2018年科普专项资金（第二批）项目法分配预算表'!$1:$3</definedName>
  </definedNames>
  <calcPr calcId="124519" fullCalcOnLoad="1"/>
</workbook>
</file>

<file path=xl/calcChain.xml><?xml version="1.0" encoding="utf-8"?>
<calcChain xmlns="http://schemas.openxmlformats.org/spreadsheetml/2006/main">
  <c r="C5" i="3"/>
  <c r="C162"/>
  <c r="C131"/>
  <c r="C126"/>
  <c r="C123"/>
  <c r="C120"/>
  <c r="C113"/>
  <c r="C104"/>
  <c r="C86"/>
  <c r="C81"/>
  <c r="C80"/>
  <c r="C23"/>
  <c r="C8"/>
  <c r="C172"/>
  <c r="C167"/>
  <c r="C93"/>
  <c r="C92"/>
  <c r="C4"/>
</calcChain>
</file>

<file path=xl/sharedStrings.xml><?xml version="1.0" encoding="utf-8"?>
<sst xmlns="http://schemas.openxmlformats.org/spreadsheetml/2006/main" count="361" uniqueCount="331">
  <si>
    <t>省企业环境信用评价技术支撑</t>
  </si>
  <si>
    <t>气象科技成果评价</t>
  </si>
  <si>
    <t>国土资源科技成果评价</t>
  </si>
  <si>
    <t>四川省造林营林施工单位资质管理</t>
  </si>
  <si>
    <t>机械工程科技奖励与机械工程师资格认证</t>
  </si>
  <si>
    <t>科技（成果）评估评价体系完善与建设</t>
  </si>
  <si>
    <t>省计算机学会</t>
  </si>
  <si>
    <t>开展西昌市生活污水处理厂污泥处理项目技术评估</t>
  </si>
  <si>
    <t>省城市环保产业促进会</t>
  </si>
  <si>
    <t>搭建第三方平台提供科技公共服务</t>
  </si>
  <si>
    <t>省金属学会</t>
  </si>
  <si>
    <t>四川省绿色建筑标识评价</t>
  </si>
  <si>
    <t>省土木建筑学会</t>
  </si>
  <si>
    <t>糖尿病病人健康管理技术标准研制</t>
  </si>
  <si>
    <t>省营养学会</t>
  </si>
  <si>
    <t>服务创新驱动助力工程拓展协会公共服务领域</t>
  </si>
  <si>
    <t>省科技协同创新促进会</t>
  </si>
  <si>
    <t>学会承接政府转移职能试点项目</t>
  </si>
  <si>
    <t>省电子学会</t>
  </si>
  <si>
    <t>团体标准研制的基础条件建设和模式探讨</t>
  </si>
  <si>
    <t>省电力电子学会</t>
  </si>
  <si>
    <t>食品行业科技成果评价体系建设</t>
  </si>
  <si>
    <t>省食品科学技术学会</t>
  </si>
  <si>
    <t>卫星遥感技术对区域农林业状况及病病虫害调查</t>
  </si>
  <si>
    <t>省定向测向技术协会</t>
  </si>
  <si>
    <t>四川省中医护理质量评价体系的构建和应用</t>
  </si>
  <si>
    <t>省中医药学会</t>
  </si>
  <si>
    <t>四川省高级统计师评审</t>
  </si>
  <si>
    <t>省统计学会</t>
  </si>
  <si>
    <t>生态农产品团体标准</t>
  </si>
  <si>
    <t>省生态农业发展促进会</t>
  </si>
  <si>
    <t>团体标准体系建设与科技服务</t>
  </si>
  <si>
    <t>省水产学会</t>
  </si>
  <si>
    <t>四川省重大技术装备首台套认定推荐</t>
  </si>
  <si>
    <t>《四川动物》</t>
  </si>
  <si>
    <t>《计算机应用》</t>
  </si>
  <si>
    <t>《四川解剖学杂志》</t>
  </si>
  <si>
    <t>《四川水利发电》</t>
  </si>
  <si>
    <t>《四川林业科技》</t>
  </si>
  <si>
    <t>科技创新支撑助力四川高质量发展研究</t>
  </si>
  <si>
    <t>激励性教育扶贫干预研究</t>
  </si>
  <si>
    <t>现金转移支付与贫困群体的劳动激励</t>
  </si>
  <si>
    <t>四川竹产业转型发展助推乡村振兴</t>
  </si>
  <si>
    <t>四川省食品工业与科技发展报告</t>
  </si>
  <si>
    <t>关于能源新材料技术与产业发展的思考</t>
  </si>
  <si>
    <t>基于供给侧改革视域下科技手段与川菜餐饮安全深度融合调研</t>
  </si>
  <si>
    <t>四川省老年脑健康与产业发展对策研究</t>
  </si>
  <si>
    <t>四川省创客服务满意度、创客服务需求及服务机制研究</t>
  </si>
  <si>
    <t>四川省科技场馆效能服务提升研究</t>
  </si>
  <si>
    <t>四川省第七批院士（专家）工作站</t>
  </si>
  <si>
    <t>西南民族大学</t>
  </si>
  <si>
    <t>竹产业科普示范基地建设</t>
  </si>
  <si>
    <t>省动物学会、成都大熊猫繁育研究基金会、省野生动植物保护协会、四川大学</t>
    <phoneticPr fontId="1" type="noConversion"/>
  </si>
  <si>
    <t>省科普作家协会、教育部关系下一代工作委员会</t>
    <phoneticPr fontId="1" type="noConversion"/>
  </si>
  <si>
    <t>省计算机学会、中国科学院成都分院</t>
    <phoneticPr fontId="1" type="noConversion"/>
  </si>
  <si>
    <t>省解剖学会</t>
    <phoneticPr fontId="1" type="noConversion"/>
  </si>
  <si>
    <t>中国科协创新战略研究院</t>
    <phoneticPr fontId="1" type="noConversion"/>
  </si>
  <si>
    <t>西南财经大学</t>
    <phoneticPr fontId="1" type="noConversion"/>
  </si>
  <si>
    <t>西南交通大学</t>
    <phoneticPr fontId="1" type="noConversion"/>
  </si>
  <si>
    <t>《课堂内外》（小学版）-数字出版</t>
  </si>
  <si>
    <t>四川省“区块链”技术与产业发展对策研究</t>
  </si>
  <si>
    <t>四川省“脑科学”基础研究及产业发展调研</t>
  </si>
  <si>
    <t>互联网+军民融合科技服务平台研究</t>
  </si>
  <si>
    <t>省电工技术学会、省机械工程学会</t>
    <phoneticPr fontId="1" type="noConversion"/>
  </si>
  <si>
    <t>单位：万元</t>
    <phoneticPr fontId="1" type="noConversion"/>
  </si>
  <si>
    <t>2018年四川省科普专项资金项目法分配预算表</t>
    <phoneticPr fontId="1" type="noConversion"/>
  </si>
  <si>
    <t>省金属学会</t>
    <phoneticPr fontId="1" type="noConversion"/>
  </si>
  <si>
    <t>二、省级部门</t>
    <phoneticPr fontId="1" type="noConversion"/>
  </si>
  <si>
    <t>经费</t>
    <phoneticPr fontId="1" type="noConversion"/>
  </si>
  <si>
    <t>教育厅</t>
  </si>
  <si>
    <t>四川省中药材产业高质量发展路径研究</t>
  </si>
  <si>
    <t>四川农业大学</t>
  </si>
  <si>
    <t>基于四川省校企协同创新平台的校企深度融合创新机制研究</t>
  </si>
  <si>
    <t>成都信息工程大学</t>
  </si>
  <si>
    <t>西南科技大学</t>
  </si>
  <si>
    <t>四川省科技智库现状调查</t>
  </si>
  <si>
    <t>成都理工大学</t>
  </si>
  <si>
    <t>四川省社会科学院</t>
  </si>
  <si>
    <t>省科协</t>
  </si>
  <si>
    <t>加强基层科协组织建设的调查与研究</t>
  </si>
  <si>
    <t>四川科技报社</t>
  </si>
  <si>
    <t>促进农村专业技术协会提档升级助力乡村振兴研究</t>
  </si>
  <si>
    <t>四川省农村专业技术协会</t>
  </si>
  <si>
    <t>蒲江县鹤山果品协会实施转型升级试点项目</t>
  </si>
  <si>
    <t>蒲江县鹤山果品协会</t>
  </si>
  <si>
    <t>四川省柑橘新品种标准化栽培科普示范基地建设</t>
  </si>
  <si>
    <t>成都金橙故事果蔬专业合作社</t>
  </si>
  <si>
    <t>成都市新都区新繁绿色蔬菜电商小镇科普示范基地建设</t>
  </si>
  <si>
    <t>成都市新都区蔬菜协会</t>
  </si>
  <si>
    <t>渔耕田鱼菜共生省级一流科普示范基地建设</t>
  </si>
  <si>
    <t>成都渔耕农业科技有限公司</t>
  </si>
  <si>
    <t>创新先锋行动</t>
  </si>
  <si>
    <t>四川鑫电电缆有限公司</t>
  </si>
  <si>
    <t>高性能纤维复合材料企业科技联合体</t>
  </si>
  <si>
    <t>成都鲁晨新材料科技有限公司</t>
  </si>
  <si>
    <t>四川川润液压润滑设备有限公司</t>
  </si>
  <si>
    <t>康泰塑胶科技集团有限公司</t>
  </si>
  <si>
    <t>成都清科生物科技有限公司</t>
  </si>
  <si>
    <t>四川省新一代人工智能发展分析和工作建议</t>
  </si>
  <si>
    <t>成都与智人科技有限公司</t>
  </si>
  <si>
    <t>《强激光与粒子束》</t>
  </si>
  <si>
    <t>中国工程物理研究院、中国核学会、省核学会</t>
  </si>
  <si>
    <t>《高压物理学报》</t>
  </si>
  <si>
    <t>省物理学会、中国物理学会高压物理专业委员会</t>
  </si>
  <si>
    <t>《爆炸与冲击》</t>
  </si>
  <si>
    <t>中国力学会、省力学会、中物院流体物理研究所</t>
  </si>
  <si>
    <t>《含能材料》</t>
  </si>
  <si>
    <t>中国工程物理研究院化工材料研究所《含能材料》编辑部</t>
  </si>
  <si>
    <t>宽温域橡胶配方工艺技术创新研发</t>
  </si>
  <si>
    <t>四川隆盛科发实业有限公司</t>
  </si>
  <si>
    <t>铁骑力士生猪饲养管理改善创新实践</t>
  </si>
  <si>
    <t>四川铁骑力士实业有限公司</t>
  </si>
  <si>
    <t>种植业全产业链服务科技创新联合体建设</t>
  </si>
  <si>
    <t>台沃科技集团股份有限公司</t>
  </si>
  <si>
    <t>四川剑南春集团有限责任公司</t>
  </si>
  <si>
    <t>从胰脏中提取弹性蛋白酶的工艺创新研究项目</t>
  </si>
  <si>
    <t>四川德博尔制药有限公司</t>
  </si>
  <si>
    <t>德阳金山军民融合科创联合体建设项目</t>
  </si>
  <si>
    <t>四川迪弗电工科技有限公司</t>
  </si>
  <si>
    <t>建立科技人才资源平台助力企业创新发展新模式研究</t>
  </si>
  <si>
    <t>德阳市协同创新资源中心</t>
  </si>
  <si>
    <t>德阳市罗江区水产行业协会实施转型升级试点项目</t>
  </si>
  <si>
    <t>德阳市罗江区水产行业协会</t>
  </si>
  <si>
    <t>桑资源多元开发成果转化助力工程</t>
  </si>
  <si>
    <t>四川尚好茶业有限公司</t>
  </si>
  <si>
    <t>博瑞科技创新创造年</t>
  </si>
  <si>
    <t>四川德尔博睿科技股份有限公司</t>
  </si>
  <si>
    <t>东方电气集团东方锅炉</t>
  </si>
  <si>
    <t>东方电气集团东方锅炉股份有限公司</t>
  </si>
  <si>
    <t>军民融合创新先锋行动</t>
  </si>
  <si>
    <t>零八一电子集团四川天源机械有限公司</t>
  </si>
  <si>
    <t>广元市牛牛生物科技有限公司科协创新先锋行动</t>
  </si>
  <si>
    <t>广元市牛牛生物科技有限公司</t>
  </si>
  <si>
    <t>非公企业科技联合体建设</t>
  </si>
  <si>
    <t>广元川北糖尿病专科医院</t>
  </si>
  <si>
    <t>广元市利州区龙潭乡田犁种养殖协会</t>
  </si>
  <si>
    <t>四川乐仕达电子科技有限公司</t>
  </si>
  <si>
    <t>四川省科普创作工作者科研环境调查</t>
  </si>
  <si>
    <t>达州市科普作家协会</t>
  </si>
  <si>
    <t>创新先锋行动项目</t>
  </si>
  <si>
    <t>广安金侑达电业科技有限公司</t>
  </si>
  <si>
    <t>高性能池窑玻璃纤维技术创新先锋行动</t>
  </si>
  <si>
    <t>四川威玻新材料集团有限公司</t>
  </si>
  <si>
    <t>四川效率源信息安全技术股份有限公司</t>
  </si>
  <si>
    <t>白酒专用滤材评价方法技术创新项目</t>
  </si>
  <si>
    <t>泸州市南方过滤设备有限公司</t>
  </si>
  <si>
    <t>西南医科大学附属医院</t>
  </si>
  <si>
    <t>宜宾金川电子有限责任公司</t>
  </si>
  <si>
    <t>资阳市雁江区蔬菜协会</t>
  </si>
  <si>
    <t>眉山市东坡区云阁鹌鹑养殖专业技术协会</t>
  </si>
  <si>
    <t>中车眉山车辆有限公司</t>
  </si>
  <si>
    <t>雅安市茶叶科普小镇建设</t>
  </si>
  <si>
    <t>雅安市名山区科协</t>
  </si>
  <si>
    <t>雅安市雨城区碧峰峡名扬奶牛养殖专业技术协会实施转型升级试点项目</t>
  </si>
  <si>
    <t>雅安市雨城区碧峰峡名扬奶牛养殖专业技术协会</t>
  </si>
  <si>
    <t>巴州区利民优质干果协会</t>
  </si>
  <si>
    <t>巴州区清江果树苗木协会实施转型升级试点项目</t>
  </si>
  <si>
    <t>巴州区清江果树苗木协会</t>
  </si>
  <si>
    <t>巴中市恩阳区秦巴国泰优质果业协会</t>
  </si>
  <si>
    <t>遂宁市船山区永河丰农田藕种植技术协会</t>
  </si>
  <si>
    <t>科技创新能力提升活动</t>
  </si>
  <si>
    <t>四川英创力电子科技股份公司</t>
  </si>
  <si>
    <t>空压机高温热能回收项目</t>
  </si>
  <si>
    <t>四川普瑞森电子有限公司</t>
  </si>
  <si>
    <t>日本光洋全自动水平分型造型生产线技术引进创新项目</t>
  </si>
  <si>
    <t>四川金欣机械有限公司</t>
  </si>
  <si>
    <t>共享科技馆建设</t>
  </si>
  <si>
    <t>乡城县科学技术协会</t>
  </si>
  <si>
    <t>白玉县科学技术协会</t>
  </si>
  <si>
    <t>乡城县沙贡乡仲古村藏系绵羊养殖协会</t>
  </si>
  <si>
    <t>乡城县青麦乡亚金村种养协会</t>
  </si>
  <si>
    <t>阿坝州道地中药材种植协会实施转型升级试点项目</t>
  </si>
  <si>
    <t>阿坝州道地中药材种植协会</t>
  </si>
  <si>
    <t>金川县秦艽种植技术协会</t>
  </si>
  <si>
    <t>小金县半野血藏猪养殖协会</t>
  </si>
  <si>
    <t>小金县天然中藏药材种植协会</t>
  </si>
  <si>
    <t>苦荞麦水平加工创新先锋行动</t>
  </si>
  <si>
    <t>西昌市正中食品有限公司</t>
  </si>
  <si>
    <t>宁南县南丝路集团公司</t>
  </si>
  <si>
    <t>北川羌族自治县茶叶产业协会</t>
  </si>
  <si>
    <t>盐亭县藕业联合种植协会</t>
  </si>
  <si>
    <t>盐亭县琪霞土鸡养殖协会</t>
  </si>
  <si>
    <t>乡村振兴职业农民培训</t>
  </si>
  <si>
    <t>绵竹乡村振兴农民大学</t>
  </si>
  <si>
    <t>富顺县竹业产业协会实施转型升级试点项目</t>
  </si>
  <si>
    <t>富顺县竹业产业协会</t>
  </si>
  <si>
    <t>富顺县肉牛产业协会</t>
  </si>
  <si>
    <t>阆中市天林五龙乡村振兴科普示范基地</t>
  </si>
  <si>
    <t>阆中市天林乡人民政府</t>
  </si>
  <si>
    <t>大竹县鹏程果业技术协会实施转型升级试点项目</t>
  </si>
  <si>
    <t>大竹县鹏程果业技术协会</t>
  </si>
  <si>
    <t>大竹县黑花生产业协会</t>
  </si>
  <si>
    <t>宣汉县大巴山果业协会</t>
  </si>
  <si>
    <t>华蓥市海棠专业技术协会实施转型升级试点项目</t>
  </si>
  <si>
    <t>华蓥市海棠专业技术协会</t>
  </si>
  <si>
    <t>叙永县科技馆</t>
  </si>
  <si>
    <t>高县蚕业协会实施转型升级试点项目</t>
  </si>
  <si>
    <t>高县蚕业协会</t>
  </si>
  <si>
    <t>长宁县金土地农业开发协会</t>
  </si>
  <si>
    <t>安岳县鑫粮仓现代农业科技联合协会</t>
  </si>
  <si>
    <t>安岳柠檬技术创新联合体建设项目</t>
  </si>
  <si>
    <t>四川华通柠檬有限公司</t>
  </si>
  <si>
    <t>丹棱县生态源果业协会实施转型升级试点项目</t>
  </si>
  <si>
    <t>丹棱县生态源果业协会</t>
  </si>
  <si>
    <t>南江县科学技术协会</t>
  </si>
  <si>
    <t>平昌县北山翠茗生产协会</t>
  </si>
  <si>
    <t>大英县卓筒井镇科普小镇</t>
  </si>
  <si>
    <t>大英县科学技术协会</t>
  </si>
  <si>
    <t>大英县乌骨鸡养殖协会</t>
  </si>
  <si>
    <t>蓬溪县青花椒协会</t>
  </si>
  <si>
    <t>省级一流农村科普示范基地建设</t>
  </si>
  <si>
    <t>井研县石马金鱼桥现代农业专业合作社联合社</t>
  </si>
  <si>
    <t>沐川县魔芋协会</t>
  </si>
  <si>
    <t>马边雪河大鲵养殖协会</t>
  </si>
  <si>
    <t>四川省高校青年科技工作者政治思想状况调查—以川内10所高校为案例分析</t>
  </si>
  <si>
    <t>四川省“互联网+”科技服务业融合发展对策研究</t>
  </si>
  <si>
    <t>“当好主人翁，建功新时代”主题劳动竞赛</t>
  </si>
  <si>
    <t>东方锅炉2018年青年立项攻关活动</t>
  </si>
  <si>
    <t>广元市利州区龙潭乡田犁种养殖协会实施“千会千村联万户”项目</t>
  </si>
  <si>
    <t>一种VA产品的黑色油墨及丝印技术开发</t>
  </si>
  <si>
    <t>低成本无LaCo生产FB6材质铁氧体永磁体产品</t>
  </si>
  <si>
    <t xml:space="preserve">资阳市雁江区蔬菜协会实施“千会千村联万户” </t>
  </si>
  <si>
    <t>眉山市东坡区云阁鹌鹑养殖专业技术协会实施“千会千村联万户”项目</t>
  </si>
  <si>
    <t>基于铁路-公路两用货物运输车的多式联运解决方案</t>
  </si>
  <si>
    <t>巴州区利民优质干果协会实施“千会千村联万户”项目</t>
  </si>
  <si>
    <t>巴中市恩阳区秦巴国泰优质果业协会实施“千会千村联万户”项目</t>
  </si>
  <si>
    <t>遂宁市船山区永河丰农田藕种植技术协会实施“千会千村联万户”项目</t>
  </si>
  <si>
    <t>乡城县沙贡乡仲古村藏系绵羊养殖协会实施“千会千村联万户”项目</t>
  </si>
  <si>
    <t>乡城县青麦乡亚金村种养协会“千会千村联万户”项目</t>
  </si>
  <si>
    <t>金川县秦艽种植技术协会实施“千会千村联万户”项目</t>
  </si>
  <si>
    <t>小金县半野血藏猪养殖协会实施“千会千村联万户”项目</t>
  </si>
  <si>
    <t>小金县天然中藏药材种植协会实施“千会千村联万户”项目</t>
  </si>
  <si>
    <t>北川羌族自治县茶叶产业协会“千会千村联万户”项目</t>
  </si>
  <si>
    <t xml:space="preserve">盐亭县藕业联合种植协会实施“千会千村联万户” </t>
  </si>
  <si>
    <t>盐亭县琪霞土鸡养殖协会“千会千村联万户”项目</t>
  </si>
  <si>
    <t>富顺县肉牛产业协会实施“千会千村联万户”项目</t>
  </si>
  <si>
    <t>大竹县黑花生产业协会实施“千会千村联万户”项目</t>
  </si>
  <si>
    <t>宣汉县大巴山果业协会实施“千会千村联万户”项目</t>
  </si>
  <si>
    <t>长宁县金土地农业开发协会实施“千会千村联万户”项目</t>
  </si>
  <si>
    <t>安岳县鑫粮仓现代农业科技联合协会实施“千会千村联万户”项目</t>
  </si>
  <si>
    <t>平昌县北山翠茗生产协会实施“千会千村联万户”项目</t>
  </si>
  <si>
    <t>大英县乌骨鸡养殖协会实施“千会千村联万户”项目</t>
  </si>
  <si>
    <t>蓬溪县青花椒协会实施“千会千村联万户”项目</t>
  </si>
  <si>
    <t xml:space="preserve">沐川县魔芋协会实施“千会千村联万户” </t>
  </si>
  <si>
    <t>马边雪河大鲵养殖协会实施“千会千村联万户”项目</t>
  </si>
  <si>
    <t>地区/项目</t>
    <phoneticPr fontId="1" type="noConversion"/>
  </si>
  <si>
    <t>承担单位</t>
    <phoneticPr fontId="1" type="noConversion"/>
  </si>
  <si>
    <t>一、一次性单位</t>
    <phoneticPr fontId="1" type="noConversion"/>
  </si>
  <si>
    <t>省环境科学学会</t>
    <phoneticPr fontId="1" type="noConversion"/>
  </si>
  <si>
    <t>省气象学会</t>
    <phoneticPr fontId="1" type="noConversion"/>
  </si>
  <si>
    <t>省地质学会</t>
    <phoneticPr fontId="1" type="noConversion"/>
  </si>
  <si>
    <t>省林学会</t>
    <phoneticPr fontId="1" type="noConversion"/>
  </si>
  <si>
    <t>省计算机学会</t>
    <phoneticPr fontId="1" type="noConversion"/>
  </si>
  <si>
    <t>省机械工程学会</t>
    <phoneticPr fontId="1" type="noConversion"/>
  </si>
  <si>
    <t>省林学会</t>
    <phoneticPr fontId="1" type="noConversion"/>
  </si>
  <si>
    <t>省林学会、省林业科学研究院</t>
    <phoneticPr fontId="1" type="noConversion"/>
  </si>
  <si>
    <t>省地质学会</t>
    <phoneticPr fontId="1" type="noConversion"/>
  </si>
  <si>
    <t>省气象学会</t>
    <phoneticPr fontId="1" type="noConversion"/>
  </si>
  <si>
    <t>省环境科学学会</t>
    <phoneticPr fontId="1" type="noConversion"/>
  </si>
  <si>
    <t>省城市环保产业促进会</t>
    <phoneticPr fontId="1" type="noConversion"/>
  </si>
  <si>
    <t>省机械工程学会</t>
    <phoneticPr fontId="1" type="noConversion"/>
  </si>
  <si>
    <t>省金属学会</t>
    <phoneticPr fontId="1" type="noConversion"/>
  </si>
  <si>
    <t>省土木建筑学会</t>
    <phoneticPr fontId="1" type="noConversion"/>
  </si>
  <si>
    <t>盐边县</t>
  </si>
  <si>
    <t>合计</t>
    <phoneticPr fontId="1" type="noConversion"/>
  </si>
  <si>
    <t>省营养学会</t>
    <phoneticPr fontId="1" type="noConversion"/>
  </si>
  <si>
    <t>省科技协同创新促进会</t>
    <phoneticPr fontId="1" type="noConversion"/>
  </si>
  <si>
    <t>省电子学会</t>
    <phoneticPr fontId="1" type="noConversion"/>
  </si>
  <si>
    <t>省电力电子学会</t>
    <phoneticPr fontId="1" type="noConversion"/>
  </si>
  <si>
    <t>省食品科学技术学会</t>
    <phoneticPr fontId="1" type="noConversion"/>
  </si>
  <si>
    <t>省定向测向技术协会</t>
    <phoneticPr fontId="1" type="noConversion"/>
  </si>
  <si>
    <t>省中医药学会</t>
    <phoneticPr fontId="1" type="noConversion"/>
  </si>
  <si>
    <t>省统计学会</t>
    <phoneticPr fontId="1" type="noConversion"/>
  </si>
  <si>
    <t>省生态农业发展促进会</t>
    <phoneticPr fontId="1" type="noConversion"/>
  </si>
  <si>
    <t>省水产学会</t>
    <phoneticPr fontId="1" type="noConversion"/>
  </si>
  <si>
    <t>省电工技术学会</t>
    <phoneticPr fontId="1" type="noConversion"/>
  </si>
  <si>
    <t>省动物学会</t>
    <phoneticPr fontId="1" type="noConversion"/>
  </si>
  <si>
    <t>省科普作家协会</t>
    <phoneticPr fontId="1" type="noConversion"/>
  </si>
  <si>
    <t>省水力发电工程学会</t>
    <phoneticPr fontId="1" type="noConversion"/>
  </si>
  <si>
    <t>省认知科学学会</t>
    <phoneticPr fontId="1" type="noConversion"/>
  </si>
  <si>
    <t>省健康管理师协会</t>
    <phoneticPr fontId="1" type="noConversion"/>
  </si>
  <si>
    <t>省高科技产业化协会</t>
    <phoneticPr fontId="1" type="noConversion"/>
  </si>
  <si>
    <t>省自然科学博物馆协会</t>
    <phoneticPr fontId="1" type="noConversion"/>
  </si>
  <si>
    <t>省有色科技集团有限责任公司</t>
    <phoneticPr fontId="1" type="noConversion"/>
  </si>
  <si>
    <t>省社科院</t>
    <phoneticPr fontId="1" type="noConversion"/>
  </si>
  <si>
    <t>三、市县</t>
    <phoneticPr fontId="1" type="noConversion"/>
  </si>
  <si>
    <t>成都市</t>
    <phoneticPr fontId="1" type="noConversion"/>
  </si>
  <si>
    <t>绵阳市</t>
    <phoneticPr fontId="1" type="noConversion"/>
  </si>
  <si>
    <t>德阳市</t>
    <phoneticPr fontId="1" type="noConversion"/>
  </si>
  <si>
    <t>南充市</t>
    <phoneticPr fontId="1" type="noConversion"/>
  </si>
  <si>
    <t>自贡市</t>
    <phoneticPr fontId="1" type="noConversion"/>
  </si>
  <si>
    <t>广元市</t>
    <phoneticPr fontId="1" type="noConversion"/>
  </si>
  <si>
    <t>达州市</t>
    <phoneticPr fontId="1" type="noConversion"/>
  </si>
  <si>
    <t>广安市</t>
    <phoneticPr fontId="1" type="noConversion"/>
  </si>
  <si>
    <t>内江市</t>
    <phoneticPr fontId="1" type="noConversion"/>
  </si>
  <si>
    <t>泸州市</t>
    <phoneticPr fontId="1" type="noConversion"/>
  </si>
  <si>
    <t>宜宾市</t>
    <phoneticPr fontId="1" type="noConversion"/>
  </si>
  <si>
    <t>资阳市</t>
    <phoneticPr fontId="1" type="noConversion"/>
  </si>
  <si>
    <t>眉山市</t>
    <phoneticPr fontId="1" type="noConversion"/>
  </si>
  <si>
    <t>雅安市</t>
    <phoneticPr fontId="1" type="noConversion"/>
  </si>
  <si>
    <t>巴中市</t>
    <phoneticPr fontId="1" type="noConversion"/>
  </si>
  <si>
    <t>遂宁市</t>
    <phoneticPr fontId="1" type="noConversion"/>
  </si>
  <si>
    <t>乐山市</t>
    <phoneticPr fontId="1" type="noConversion"/>
  </si>
  <si>
    <t>甘孜州</t>
    <phoneticPr fontId="1" type="noConversion"/>
  </si>
  <si>
    <t>阿坝州</t>
    <phoneticPr fontId="1" type="noConversion"/>
  </si>
  <si>
    <t>凉山州</t>
    <phoneticPr fontId="1" type="noConversion"/>
  </si>
  <si>
    <t>北川县</t>
    <phoneticPr fontId="1" type="noConversion"/>
  </si>
  <si>
    <t>盐亭县</t>
    <phoneticPr fontId="1" type="noConversion"/>
  </si>
  <si>
    <t>绵竹市</t>
    <phoneticPr fontId="1" type="noConversion"/>
  </si>
  <si>
    <t>富顺县</t>
    <phoneticPr fontId="1" type="noConversion"/>
  </si>
  <si>
    <t>阆中市</t>
    <phoneticPr fontId="1" type="noConversion"/>
  </si>
  <si>
    <t>大竹县</t>
    <phoneticPr fontId="1" type="noConversion"/>
  </si>
  <si>
    <t>宣汉县</t>
    <phoneticPr fontId="1" type="noConversion"/>
  </si>
  <si>
    <t>华蓥市</t>
    <phoneticPr fontId="1" type="noConversion"/>
  </si>
  <si>
    <t>叙永县</t>
    <phoneticPr fontId="1" type="noConversion"/>
  </si>
  <si>
    <t>高县</t>
    <phoneticPr fontId="1" type="noConversion"/>
  </si>
  <si>
    <t xml:space="preserve">长宁县 </t>
    <phoneticPr fontId="1" type="noConversion"/>
  </si>
  <si>
    <t>安岳县</t>
    <phoneticPr fontId="1" type="noConversion"/>
  </si>
  <si>
    <t>丹棱县</t>
    <phoneticPr fontId="1" type="noConversion"/>
  </si>
  <si>
    <t>南江县</t>
    <phoneticPr fontId="1" type="noConversion"/>
  </si>
  <si>
    <t>平昌县</t>
    <phoneticPr fontId="1" type="noConversion"/>
  </si>
  <si>
    <t>大英县</t>
    <phoneticPr fontId="1" type="noConversion"/>
  </si>
  <si>
    <t>蓬溪县</t>
    <phoneticPr fontId="1" type="noConversion"/>
  </si>
  <si>
    <t>井研县</t>
    <phoneticPr fontId="1" type="noConversion"/>
  </si>
  <si>
    <t>沐川县</t>
    <phoneticPr fontId="1" type="noConversion"/>
  </si>
  <si>
    <t>马边县</t>
    <phoneticPr fontId="1" type="noConversion"/>
  </si>
  <si>
    <t>盐边县科学技术协会</t>
    <phoneticPr fontId="1" type="noConversion"/>
  </si>
  <si>
    <t>四川省科研事业单位科技成果转化效率提升的对策研究</t>
    <phoneticPr fontId="1" type="noConversion"/>
  </si>
  <si>
    <t>四川省水力发电工程学会</t>
    <phoneticPr fontId="1" type="noConversion"/>
  </si>
  <si>
    <t>罗江区略坪蔬菜技术协会实施“千会千村联万户”项目</t>
    <phoneticPr fontId="1" type="noConversion"/>
  </si>
  <si>
    <t>罗江区略坪蔬菜技术协会</t>
    <phoneticPr fontId="1" type="noConversion"/>
  </si>
</sst>
</file>

<file path=xl/styles.xml><?xml version="1.0" encoding="utf-8"?>
<styleSheet xmlns="http://schemas.openxmlformats.org/spreadsheetml/2006/main">
  <fonts count="11">
    <font>
      <sz val="11"/>
      <color theme="1"/>
      <name val="宋体"/>
      <charset val="134"/>
      <scheme val="minor"/>
    </font>
    <font>
      <sz val="9"/>
      <name val="宋体"/>
      <charset val="134"/>
    </font>
    <font>
      <sz val="12"/>
      <color indexed="8"/>
      <name val="仿宋_GB2312"/>
      <family val="3"/>
      <charset val="134"/>
    </font>
    <font>
      <sz val="11"/>
      <color indexed="8"/>
      <name val="Times New Roman"/>
      <family val="1"/>
    </font>
    <font>
      <sz val="12"/>
      <name val="仿宋_GB2312"/>
      <family val="3"/>
      <charset val="134"/>
    </font>
    <font>
      <sz val="12"/>
      <color indexed="8"/>
      <name val="宋体"/>
      <charset val="134"/>
    </font>
    <font>
      <sz val="18"/>
      <color indexed="8"/>
      <name val="方正小标宋简体"/>
      <charset val="134"/>
    </font>
    <font>
      <b/>
      <sz val="12"/>
      <color indexed="8"/>
      <name val="仿宋_GB2312"/>
      <family val="3"/>
      <charset val="134"/>
    </font>
    <font>
      <b/>
      <sz val="12"/>
      <name val="仿宋_GB2312"/>
      <family val="3"/>
      <charset val="134"/>
    </font>
    <font>
      <b/>
      <sz val="12"/>
      <color indexed="8"/>
      <name val="宋体"/>
      <charset val="134"/>
    </font>
    <font>
      <sz val="11"/>
      <color indexed="8"/>
      <name val="宋体"/>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left" vertical="center" wrapText="1"/>
    </xf>
    <xf numFmtId="0" fontId="0" fillId="0" borderId="0" xfId="0" applyAlignment="1">
      <alignmen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Alignment="1">
      <alignment horizontal="center" vertical="center"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1"/>
  <sheetViews>
    <sheetView tabSelected="1" workbookViewId="0">
      <selection sqref="A1:C1"/>
    </sheetView>
  </sheetViews>
  <sheetFormatPr defaultRowHeight="24.95" customHeight="1"/>
  <cols>
    <col min="1" max="1" width="53.875" style="1" customWidth="1"/>
    <col min="2" max="2" width="33.875" style="2" customWidth="1"/>
    <col min="3" max="3" width="13.75" style="14" customWidth="1"/>
    <col min="4" max="16384" width="9" style="2"/>
  </cols>
  <sheetData>
    <row r="1" spans="1:7" ht="42" customHeight="1">
      <c r="A1" s="21" t="s">
        <v>65</v>
      </c>
      <c r="B1" s="21"/>
      <c r="C1" s="21"/>
    </row>
    <row r="2" spans="1:7" ht="17.25" customHeight="1">
      <c r="C2" s="13" t="s">
        <v>64</v>
      </c>
    </row>
    <row r="3" spans="1:7" s="9" customFormat="1" ht="19.5" customHeight="1">
      <c r="A3" s="6" t="s">
        <v>245</v>
      </c>
      <c r="B3" s="6" t="s">
        <v>246</v>
      </c>
      <c r="C3" s="6" t="s">
        <v>68</v>
      </c>
    </row>
    <row r="4" spans="1:7" s="9" customFormat="1" ht="19.5" customHeight="1">
      <c r="A4" s="6" t="s">
        <v>264</v>
      </c>
      <c r="B4" s="6"/>
      <c r="C4" s="6">
        <f>SUM(C5,C80,C92)</f>
        <v>2845</v>
      </c>
    </row>
    <row r="5" spans="1:7" s="10" customFormat="1" ht="19.5" customHeight="1">
      <c r="A5" s="4" t="s">
        <v>247</v>
      </c>
      <c r="B5" s="4"/>
      <c r="C5" s="6">
        <f>#VALUE!</f>
        <v>493</v>
      </c>
    </row>
    <row r="6" spans="1:7" s="9" customFormat="1" ht="19.5" customHeight="1">
      <c r="A6" s="19" t="s">
        <v>56</v>
      </c>
      <c r="B6" s="20"/>
      <c r="C6" s="6">
        <v>20</v>
      </c>
    </row>
    <row r="7" spans="1:7" s="10" customFormat="1" ht="19.5" customHeight="1">
      <c r="A7" s="3" t="s">
        <v>39</v>
      </c>
      <c r="B7" s="3" t="s">
        <v>56</v>
      </c>
      <c r="C7" s="5">
        <v>20</v>
      </c>
    </row>
    <row r="8" spans="1:7" s="9" customFormat="1" ht="19.5" customHeight="1">
      <c r="A8" s="4" t="s">
        <v>57</v>
      </c>
      <c r="B8" s="4"/>
      <c r="C8" s="6">
        <f>SUM(C9:C12)</f>
        <v>55</v>
      </c>
      <c r="G8" s="25"/>
    </row>
    <row r="9" spans="1:7" s="10" customFormat="1" ht="19.5" customHeight="1">
      <c r="A9" s="3" t="s">
        <v>40</v>
      </c>
      <c r="B9" s="3" t="s">
        <v>57</v>
      </c>
      <c r="C9" s="5">
        <v>20</v>
      </c>
      <c r="G9" s="25"/>
    </row>
    <row r="10" spans="1:7" s="10" customFormat="1" ht="19.5" customHeight="1">
      <c r="A10" s="3" t="s">
        <v>41</v>
      </c>
      <c r="B10" s="3" t="s">
        <v>57</v>
      </c>
      <c r="C10" s="5">
        <v>20</v>
      </c>
    </row>
    <row r="11" spans="1:7" s="10" customFormat="1" ht="19.5" customHeight="1">
      <c r="A11" s="3" t="s">
        <v>47</v>
      </c>
      <c r="B11" s="3" t="s">
        <v>57</v>
      </c>
      <c r="C11" s="5">
        <v>5</v>
      </c>
    </row>
    <row r="12" spans="1:7" s="10" customFormat="1" ht="19.5" customHeight="1">
      <c r="A12" s="3" t="s">
        <v>60</v>
      </c>
      <c r="B12" s="3" t="s">
        <v>57</v>
      </c>
      <c r="C12" s="5">
        <v>10</v>
      </c>
    </row>
    <row r="13" spans="1:7" s="9" customFormat="1" ht="19.5" customHeight="1">
      <c r="A13" s="4" t="s">
        <v>58</v>
      </c>
      <c r="B13" s="4"/>
      <c r="C13" s="6">
        <v>5</v>
      </c>
    </row>
    <row r="14" spans="1:7" s="10" customFormat="1" ht="14.25">
      <c r="A14" s="3" t="s">
        <v>327</v>
      </c>
      <c r="B14" s="3" t="s">
        <v>58</v>
      </c>
      <c r="C14" s="5">
        <v>5</v>
      </c>
    </row>
    <row r="15" spans="1:7" s="9" customFormat="1" ht="19.5" customHeight="1">
      <c r="A15" s="4" t="s">
        <v>50</v>
      </c>
      <c r="B15" s="4"/>
      <c r="C15" s="6">
        <v>50</v>
      </c>
    </row>
    <row r="16" spans="1:7" s="10" customFormat="1" ht="19.5" customHeight="1">
      <c r="A16" s="3" t="s">
        <v>49</v>
      </c>
      <c r="B16" s="3" t="s">
        <v>50</v>
      </c>
      <c r="C16" s="5">
        <v>50</v>
      </c>
    </row>
    <row r="17" spans="1:3" s="9" customFormat="1" ht="19.5" customHeight="1">
      <c r="A17" s="19" t="s">
        <v>248</v>
      </c>
      <c r="B17" s="20"/>
      <c r="C17" s="6">
        <v>10</v>
      </c>
    </row>
    <row r="18" spans="1:3" s="10" customFormat="1" ht="19.5" customHeight="1">
      <c r="A18" s="3" t="s">
        <v>0</v>
      </c>
      <c r="B18" s="3" t="s">
        <v>258</v>
      </c>
      <c r="C18" s="7">
        <v>10</v>
      </c>
    </row>
    <row r="19" spans="1:3" s="9" customFormat="1" ht="19.5" customHeight="1">
      <c r="A19" s="19" t="s">
        <v>249</v>
      </c>
      <c r="B19" s="20"/>
      <c r="C19" s="8">
        <v>10</v>
      </c>
    </row>
    <row r="20" spans="1:3" s="10" customFormat="1" ht="19.5" customHeight="1">
      <c r="A20" s="3" t="s">
        <v>1</v>
      </c>
      <c r="B20" s="3" t="s">
        <v>257</v>
      </c>
      <c r="C20" s="5">
        <v>10</v>
      </c>
    </row>
    <row r="21" spans="1:3" s="9" customFormat="1" ht="19.5" customHeight="1">
      <c r="A21" s="19" t="s">
        <v>250</v>
      </c>
      <c r="B21" s="20"/>
      <c r="C21" s="6">
        <v>10</v>
      </c>
    </row>
    <row r="22" spans="1:3" s="10" customFormat="1" ht="19.5" customHeight="1">
      <c r="A22" s="3" t="s">
        <v>2</v>
      </c>
      <c r="B22" s="3" t="s">
        <v>256</v>
      </c>
      <c r="C22" s="5">
        <v>10</v>
      </c>
    </row>
    <row r="23" spans="1:3" s="9" customFormat="1" ht="19.5" customHeight="1">
      <c r="A23" s="19" t="s">
        <v>251</v>
      </c>
      <c r="B23" s="20"/>
      <c r="C23" s="6">
        <f>SUM(C24:C27)</f>
        <v>80</v>
      </c>
    </row>
    <row r="24" spans="1:3" s="10" customFormat="1" ht="19.5" customHeight="1">
      <c r="A24" s="3" t="s">
        <v>3</v>
      </c>
      <c r="B24" s="3" t="s">
        <v>254</v>
      </c>
      <c r="C24" s="5">
        <v>10</v>
      </c>
    </row>
    <row r="25" spans="1:3" s="10" customFormat="1" ht="19.5" customHeight="1">
      <c r="A25" s="3" t="s">
        <v>38</v>
      </c>
      <c r="B25" s="3" t="s">
        <v>255</v>
      </c>
      <c r="C25" s="5">
        <v>10</v>
      </c>
    </row>
    <row r="26" spans="1:3" s="10" customFormat="1" ht="19.5" customHeight="1">
      <c r="A26" s="3" t="s">
        <v>42</v>
      </c>
      <c r="B26" s="3" t="s">
        <v>251</v>
      </c>
      <c r="C26" s="5">
        <v>10</v>
      </c>
    </row>
    <row r="27" spans="1:3" s="10" customFormat="1" ht="19.5" customHeight="1">
      <c r="A27" s="3" t="s">
        <v>51</v>
      </c>
      <c r="B27" s="3" t="s">
        <v>254</v>
      </c>
      <c r="C27" s="5">
        <v>50</v>
      </c>
    </row>
    <row r="28" spans="1:3" s="9" customFormat="1" ht="19.5" customHeight="1">
      <c r="A28" s="19" t="s">
        <v>260</v>
      </c>
      <c r="B28" s="20"/>
      <c r="C28" s="6">
        <v>10</v>
      </c>
    </row>
    <row r="29" spans="1:3" s="10" customFormat="1" ht="19.5" customHeight="1">
      <c r="A29" s="3" t="s">
        <v>4</v>
      </c>
      <c r="B29" s="3" t="s">
        <v>253</v>
      </c>
      <c r="C29" s="5">
        <v>10</v>
      </c>
    </row>
    <row r="30" spans="1:3" s="9" customFormat="1" ht="19.5" customHeight="1">
      <c r="A30" s="4" t="s">
        <v>6</v>
      </c>
      <c r="B30" s="4"/>
      <c r="C30" s="6">
        <v>20</v>
      </c>
    </row>
    <row r="31" spans="1:3" s="10" customFormat="1" ht="19.5" customHeight="1">
      <c r="A31" s="3" t="s">
        <v>5</v>
      </c>
      <c r="B31" s="3" t="s">
        <v>252</v>
      </c>
      <c r="C31" s="5">
        <v>10</v>
      </c>
    </row>
    <row r="32" spans="1:3" s="10" customFormat="1" ht="19.5" customHeight="1">
      <c r="A32" s="3" t="s">
        <v>35</v>
      </c>
      <c r="B32" s="3" t="s">
        <v>54</v>
      </c>
      <c r="C32" s="5">
        <v>10</v>
      </c>
    </row>
    <row r="33" spans="1:3" s="9" customFormat="1" ht="19.5" customHeight="1">
      <c r="A33" s="19" t="s">
        <v>259</v>
      </c>
      <c r="B33" s="20"/>
      <c r="C33" s="6">
        <v>10</v>
      </c>
    </row>
    <row r="34" spans="1:3" s="10" customFormat="1" ht="19.5" customHeight="1">
      <c r="A34" s="3" t="s">
        <v>7</v>
      </c>
      <c r="B34" s="3" t="s">
        <v>8</v>
      </c>
      <c r="C34" s="5">
        <v>10</v>
      </c>
    </row>
    <row r="35" spans="1:3" s="9" customFormat="1" ht="19.5" customHeight="1">
      <c r="A35" s="19" t="s">
        <v>261</v>
      </c>
      <c r="B35" s="20"/>
      <c r="C35" s="6">
        <v>16</v>
      </c>
    </row>
    <row r="36" spans="1:3" s="10" customFormat="1" ht="19.5" customHeight="1">
      <c r="A36" s="3" t="s">
        <v>9</v>
      </c>
      <c r="B36" s="3" t="s">
        <v>10</v>
      </c>
      <c r="C36" s="5">
        <v>10</v>
      </c>
    </row>
    <row r="37" spans="1:3" s="10" customFormat="1" ht="19.5" customHeight="1">
      <c r="A37" s="3" t="s">
        <v>44</v>
      </c>
      <c r="B37" s="3" t="s">
        <v>66</v>
      </c>
      <c r="C37" s="5">
        <v>6</v>
      </c>
    </row>
    <row r="38" spans="1:3" s="9" customFormat="1" ht="19.5" customHeight="1">
      <c r="A38" s="19" t="s">
        <v>262</v>
      </c>
      <c r="B38" s="20"/>
      <c r="C38" s="6">
        <v>10</v>
      </c>
    </row>
    <row r="39" spans="1:3" s="10" customFormat="1" ht="19.5" customHeight="1">
      <c r="A39" s="3" t="s">
        <v>11</v>
      </c>
      <c r="B39" s="3" t="s">
        <v>12</v>
      </c>
      <c r="C39" s="5">
        <v>10</v>
      </c>
    </row>
    <row r="40" spans="1:3" s="9" customFormat="1" ht="19.5" customHeight="1">
      <c r="A40" s="17" t="s">
        <v>265</v>
      </c>
      <c r="B40" s="18"/>
      <c r="C40" s="8">
        <v>16</v>
      </c>
    </row>
    <row r="41" spans="1:3" s="10" customFormat="1" ht="19.5" customHeight="1">
      <c r="A41" s="15" t="s">
        <v>13</v>
      </c>
      <c r="B41" s="15" t="s">
        <v>14</v>
      </c>
      <c r="C41" s="7">
        <v>10</v>
      </c>
    </row>
    <row r="42" spans="1:3" s="10" customFormat="1" ht="28.5">
      <c r="A42" s="15" t="s">
        <v>45</v>
      </c>
      <c r="B42" s="15" t="s">
        <v>265</v>
      </c>
      <c r="C42" s="7">
        <v>6</v>
      </c>
    </row>
    <row r="43" spans="1:3" s="9" customFormat="1" ht="19.5" customHeight="1">
      <c r="A43" s="17" t="s">
        <v>266</v>
      </c>
      <c r="B43" s="18"/>
      <c r="C43" s="8">
        <v>10</v>
      </c>
    </row>
    <row r="44" spans="1:3" s="10" customFormat="1" ht="19.5" customHeight="1">
      <c r="A44" s="15" t="s">
        <v>15</v>
      </c>
      <c r="B44" s="15" t="s">
        <v>16</v>
      </c>
      <c r="C44" s="7">
        <v>10</v>
      </c>
    </row>
    <row r="45" spans="1:3" s="9" customFormat="1" ht="19.5" customHeight="1">
      <c r="A45" s="17" t="s">
        <v>267</v>
      </c>
      <c r="B45" s="18"/>
      <c r="C45" s="8">
        <v>10</v>
      </c>
    </row>
    <row r="46" spans="1:3" s="10" customFormat="1" ht="19.5" customHeight="1">
      <c r="A46" s="15" t="s">
        <v>17</v>
      </c>
      <c r="B46" s="15" t="s">
        <v>18</v>
      </c>
      <c r="C46" s="7">
        <v>10</v>
      </c>
    </row>
    <row r="47" spans="1:3" s="9" customFormat="1" ht="19.5" customHeight="1">
      <c r="A47" s="17" t="s">
        <v>268</v>
      </c>
      <c r="B47" s="18"/>
      <c r="C47" s="8">
        <v>10</v>
      </c>
    </row>
    <row r="48" spans="1:3" s="10" customFormat="1" ht="19.5" customHeight="1">
      <c r="A48" s="15" t="s">
        <v>19</v>
      </c>
      <c r="B48" s="15" t="s">
        <v>20</v>
      </c>
      <c r="C48" s="7">
        <v>10</v>
      </c>
    </row>
    <row r="49" spans="1:3" s="9" customFormat="1" ht="19.5" customHeight="1">
      <c r="A49" s="17" t="s">
        <v>269</v>
      </c>
      <c r="B49" s="18"/>
      <c r="C49" s="8">
        <v>16</v>
      </c>
    </row>
    <row r="50" spans="1:3" s="10" customFormat="1" ht="19.5" customHeight="1">
      <c r="A50" s="15" t="s">
        <v>21</v>
      </c>
      <c r="B50" s="15" t="s">
        <v>22</v>
      </c>
      <c r="C50" s="7">
        <v>10</v>
      </c>
    </row>
    <row r="51" spans="1:3" s="10" customFormat="1" ht="19.5" customHeight="1">
      <c r="A51" s="15" t="s">
        <v>43</v>
      </c>
      <c r="B51" s="15" t="s">
        <v>269</v>
      </c>
      <c r="C51" s="7">
        <v>6</v>
      </c>
    </row>
    <row r="52" spans="1:3" s="9" customFormat="1" ht="19.5" customHeight="1">
      <c r="A52" s="17" t="s">
        <v>270</v>
      </c>
      <c r="B52" s="18"/>
      <c r="C52" s="8">
        <v>10</v>
      </c>
    </row>
    <row r="53" spans="1:3" s="10" customFormat="1" ht="19.5" customHeight="1">
      <c r="A53" s="15" t="s">
        <v>23</v>
      </c>
      <c r="B53" s="15" t="s">
        <v>24</v>
      </c>
      <c r="C53" s="7">
        <v>10</v>
      </c>
    </row>
    <row r="54" spans="1:3" s="9" customFormat="1" ht="19.5" customHeight="1">
      <c r="A54" s="17" t="s">
        <v>271</v>
      </c>
      <c r="B54" s="18"/>
      <c r="C54" s="8">
        <v>10</v>
      </c>
    </row>
    <row r="55" spans="1:3" s="10" customFormat="1" ht="19.5" customHeight="1">
      <c r="A55" s="15" t="s">
        <v>25</v>
      </c>
      <c r="B55" s="15" t="s">
        <v>26</v>
      </c>
      <c r="C55" s="7">
        <v>10</v>
      </c>
    </row>
    <row r="56" spans="1:3" s="9" customFormat="1" ht="19.5" customHeight="1">
      <c r="A56" s="17" t="s">
        <v>272</v>
      </c>
      <c r="B56" s="18"/>
      <c r="C56" s="8">
        <v>10</v>
      </c>
    </row>
    <row r="57" spans="1:3" s="10" customFormat="1" ht="19.5" customHeight="1">
      <c r="A57" s="15" t="s">
        <v>27</v>
      </c>
      <c r="B57" s="15" t="s">
        <v>28</v>
      </c>
      <c r="C57" s="7">
        <v>10</v>
      </c>
    </row>
    <row r="58" spans="1:3" s="9" customFormat="1" ht="19.5" customHeight="1">
      <c r="A58" s="17" t="s">
        <v>273</v>
      </c>
      <c r="B58" s="18"/>
      <c r="C58" s="8">
        <v>10</v>
      </c>
    </row>
    <row r="59" spans="1:3" s="10" customFormat="1" ht="19.5" customHeight="1">
      <c r="A59" s="15" t="s">
        <v>29</v>
      </c>
      <c r="B59" s="15" t="s">
        <v>30</v>
      </c>
      <c r="C59" s="7">
        <v>10</v>
      </c>
    </row>
    <row r="60" spans="1:3" s="9" customFormat="1" ht="19.5" customHeight="1">
      <c r="A60" s="17" t="s">
        <v>274</v>
      </c>
      <c r="B60" s="18"/>
      <c r="C60" s="8">
        <v>10</v>
      </c>
    </row>
    <row r="61" spans="1:3" s="10" customFormat="1" ht="19.5" customHeight="1">
      <c r="A61" s="15" t="s">
        <v>31</v>
      </c>
      <c r="B61" s="15" t="s">
        <v>32</v>
      </c>
      <c r="C61" s="7">
        <v>10</v>
      </c>
    </row>
    <row r="62" spans="1:3" s="9" customFormat="1" ht="19.5" customHeight="1">
      <c r="A62" s="17" t="s">
        <v>275</v>
      </c>
      <c r="B62" s="18"/>
      <c r="C62" s="8">
        <v>10</v>
      </c>
    </row>
    <row r="63" spans="1:3" s="10" customFormat="1" ht="19.5" customHeight="1">
      <c r="A63" s="15" t="s">
        <v>33</v>
      </c>
      <c r="B63" s="15" t="s">
        <v>63</v>
      </c>
      <c r="C63" s="7">
        <v>10</v>
      </c>
    </row>
    <row r="64" spans="1:3" s="9" customFormat="1" ht="19.5" customHeight="1">
      <c r="A64" s="17" t="s">
        <v>276</v>
      </c>
      <c r="B64" s="18"/>
      <c r="C64" s="8">
        <v>10</v>
      </c>
    </row>
    <row r="65" spans="1:3" s="10" customFormat="1" ht="42.75">
      <c r="A65" s="15" t="s">
        <v>34</v>
      </c>
      <c r="B65" s="15" t="s">
        <v>52</v>
      </c>
      <c r="C65" s="7">
        <v>10</v>
      </c>
    </row>
    <row r="66" spans="1:3" s="9" customFormat="1" ht="19.5" customHeight="1">
      <c r="A66" s="17" t="s">
        <v>277</v>
      </c>
      <c r="B66" s="18"/>
      <c r="C66" s="8">
        <v>10</v>
      </c>
    </row>
    <row r="67" spans="1:3" s="10" customFormat="1" ht="28.5">
      <c r="A67" s="15" t="s">
        <v>59</v>
      </c>
      <c r="B67" s="15" t="s">
        <v>53</v>
      </c>
      <c r="C67" s="7">
        <v>10</v>
      </c>
    </row>
    <row r="68" spans="1:3" s="9" customFormat="1" ht="19.5" customHeight="1">
      <c r="A68" s="17" t="s">
        <v>55</v>
      </c>
      <c r="B68" s="18"/>
      <c r="C68" s="8">
        <v>10</v>
      </c>
    </row>
    <row r="69" spans="1:3" s="10" customFormat="1" ht="19.5" customHeight="1">
      <c r="A69" s="15" t="s">
        <v>36</v>
      </c>
      <c r="B69" s="15" t="s">
        <v>55</v>
      </c>
      <c r="C69" s="7">
        <v>10</v>
      </c>
    </row>
    <row r="70" spans="1:3" s="9" customFormat="1" ht="19.5" customHeight="1">
      <c r="A70" s="17" t="s">
        <v>278</v>
      </c>
      <c r="B70" s="18"/>
      <c r="C70" s="8">
        <v>10</v>
      </c>
    </row>
    <row r="71" spans="1:3" s="10" customFormat="1" ht="19.5" customHeight="1">
      <c r="A71" s="15" t="s">
        <v>37</v>
      </c>
      <c r="B71" s="15" t="s">
        <v>328</v>
      </c>
      <c r="C71" s="7">
        <v>10</v>
      </c>
    </row>
    <row r="72" spans="1:3" s="9" customFormat="1" ht="19.5" customHeight="1">
      <c r="A72" s="17" t="s">
        <v>279</v>
      </c>
      <c r="B72" s="18"/>
      <c r="C72" s="8">
        <v>10</v>
      </c>
    </row>
    <row r="73" spans="1:3" s="10" customFormat="1" ht="19.5" customHeight="1">
      <c r="A73" s="15" t="s">
        <v>61</v>
      </c>
      <c r="B73" s="15" t="s">
        <v>279</v>
      </c>
      <c r="C73" s="7">
        <v>10</v>
      </c>
    </row>
    <row r="74" spans="1:3" s="9" customFormat="1" ht="19.5" customHeight="1">
      <c r="A74" s="17" t="s">
        <v>280</v>
      </c>
      <c r="B74" s="18"/>
      <c r="C74" s="8">
        <v>5</v>
      </c>
    </row>
    <row r="75" spans="1:3" s="10" customFormat="1" ht="19.5" customHeight="1">
      <c r="A75" s="15" t="s">
        <v>46</v>
      </c>
      <c r="B75" s="15" t="s">
        <v>280</v>
      </c>
      <c r="C75" s="7">
        <v>5</v>
      </c>
    </row>
    <row r="76" spans="1:3" s="9" customFormat="1" ht="19.5" customHeight="1">
      <c r="A76" s="17" t="s">
        <v>281</v>
      </c>
      <c r="B76" s="18"/>
      <c r="C76" s="8">
        <v>5</v>
      </c>
    </row>
    <row r="77" spans="1:3" s="10" customFormat="1" ht="19.5" customHeight="1">
      <c r="A77" s="15" t="s">
        <v>62</v>
      </c>
      <c r="B77" s="15" t="s">
        <v>281</v>
      </c>
      <c r="C77" s="7">
        <v>5</v>
      </c>
    </row>
    <row r="78" spans="1:3" s="9" customFormat="1" ht="19.5" customHeight="1">
      <c r="A78" s="22" t="s">
        <v>282</v>
      </c>
      <c r="B78" s="22"/>
      <c r="C78" s="8">
        <v>5</v>
      </c>
    </row>
    <row r="79" spans="1:3" s="10" customFormat="1" ht="19.5" customHeight="1">
      <c r="A79" s="15" t="s">
        <v>48</v>
      </c>
      <c r="B79" s="15" t="s">
        <v>282</v>
      </c>
      <c r="C79" s="7">
        <v>5</v>
      </c>
    </row>
    <row r="80" spans="1:3" s="10" customFormat="1" ht="19.5" customHeight="1">
      <c r="A80" s="23" t="s">
        <v>67</v>
      </c>
      <c r="B80" s="24"/>
      <c r="C80" s="8">
        <f>SUM(C81,C86,C88)</f>
        <v>87</v>
      </c>
    </row>
    <row r="81" spans="1:4" s="9" customFormat="1" ht="19.5" customHeight="1">
      <c r="A81" s="22" t="s">
        <v>69</v>
      </c>
      <c r="B81" s="22"/>
      <c r="C81" s="8">
        <f>SUM(C82:C85)</f>
        <v>22</v>
      </c>
    </row>
    <row r="82" spans="1:4" s="10" customFormat="1" ht="19.5" customHeight="1">
      <c r="A82" s="15" t="s">
        <v>70</v>
      </c>
      <c r="B82" s="15" t="s">
        <v>71</v>
      </c>
      <c r="C82" s="7">
        <v>6</v>
      </c>
    </row>
    <row r="83" spans="1:4" s="10" customFormat="1" ht="19.5" customHeight="1">
      <c r="A83" s="15" t="s">
        <v>72</v>
      </c>
      <c r="B83" s="15" t="s">
        <v>73</v>
      </c>
      <c r="C83" s="7">
        <v>5</v>
      </c>
    </row>
    <row r="84" spans="1:4" s="10" customFormat="1" ht="28.5">
      <c r="A84" s="15" t="s">
        <v>214</v>
      </c>
      <c r="B84" s="15" t="s">
        <v>74</v>
      </c>
      <c r="C84" s="7">
        <v>5</v>
      </c>
    </row>
    <row r="85" spans="1:4" s="10" customFormat="1" ht="19.5" customHeight="1">
      <c r="A85" s="15" t="s">
        <v>75</v>
      </c>
      <c r="B85" s="15" t="s">
        <v>76</v>
      </c>
      <c r="C85" s="7">
        <v>6</v>
      </c>
    </row>
    <row r="86" spans="1:4" s="9" customFormat="1" ht="19.5" customHeight="1">
      <c r="A86" s="22" t="s">
        <v>284</v>
      </c>
      <c r="B86" s="22"/>
      <c r="C86" s="8">
        <f>SUM(C87)</f>
        <v>5</v>
      </c>
    </row>
    <row r="87" spans="1:4" s="10" customFormat="1" ht="19.5" customHeight="1">
      <c r="A87" s="15" t="s">
        <v>215</v>
      </c>
      <c r="B87" s="15" t="s">
        <v>77</v>
      </c>
      <c r="C87" s="7">
        <v>5</v>
      </c>
    </row>
    <row r="88" spans="1:4" s="9" customFormat="1" ht="19.5" customHeight="1">
      <c r="A88" s="22" t="s">
        <v>78</v>
      </c>
      <c r="B88" s="22"/>
      <c r="C88" s="8">
        <v>60</v>
      </c>
    </row>
    <row r="89" spans="1:4" s="10" customFormat="1" ht="19.5" customHeight="1">
      <c r="A89" s="15" t="s">
        <v>79</v>
      </c>
      <c r="B89" s="15" t="s">
        <v>80</v>
      </c>
      <c r="C89" s="7">
        <v>5</v>
      </c>
    </row>
    <row r="90" spans="1:4" s="10" customFormat="1" ht="19.5" customHeight="1">
      <c r="A90" s="15" t="s">
        <v>81</v>
      </c>
      <c r="B90" s="15" t="s">
        <v>82</v>
      </c>
      <c r="C90" s="7">
        <v>5</v>
      </c>
    </row>
    <row r="91" spans="1:4" s="10" customFormat="1" ht="19.5" customHeight="1">
      <c r="A91" s="15" t="s">
        <v>49</v>
      </c>
      <c r="B91" s="15" t="s">
        <v>283</v>
      </c>
      <c r="C91" s="7">
        <v>50</v>
      </c>
    </row>
    <row r="92" spans="1:4" s="10" customFormat="1" ht="19.5" customHeight="1">
      <c r="A92" s="22" t="s">
        <v>285</v>
      </c>
      <c r="B92" s="22"/>
      <c r="C92" s="8">
        <f>#VALUE!</f>
        <v>2265</v>
      </c>
      <c r="D92" s="11"/>
    </row>
    <row r="93" spans="1:4" s="9" customFormat="1" ht="19.5" customHeight="1">
      <c r="A93" s="22" t="s">
        <v>286</v>
      </c>
      <c r="B93" s="22"/>
      <c r="C93" s="8">
        <f>SUM(C94:C103)</f>
        <v>425</v>
      </c>
      <c r="D93" s="12"/>
    </row>
    <row r="94" spans="1:4" s="10" customFormat="1" ht="19.5" customHeight="1">
      <c r="A94" s="15" t="s">
        <v>83</v>
      </c>
      <c r="B94" s="15" t="s">
        <v>84</v>
      </c>
      <c r="C94" s="7">
        <v>50</v>
      </c>
    </row>
    <row r="95" spans="1:4" s="10" customFormat="1" ht="19.5" customHeight="1">
      <c r="A95" s="15" t="s">
        <v>85</v>
      </c>
      <c r="B95" s="15" t="s">
        <v>86</v>
      </c>
      <c r="C95" s="7">
        <v>75</v>
      </c>
    </row>
    <row r="96" spans="1:4" s="10" customFormat="1" ht="19.5" customHeight="1">
      <c r="A96" s="15" t="s">
        <v>87</v>
      </c>
      <c r="B96" s="15" t="s">
        <v>88</v>
      </c>
      <c r="C96" s="7">
        <v>75</v>
      </c>
    </row>
    <row r="97" spans="1:4" s="10" customFormat="1" ht="19.5" customHeight="1">
      <c r="A97" s="15" t="s">
        <v>89</v>
      </c>
      <c r="B97" s="15" t="s">
        <v>90</v>
      </c>
      <c r="C97" s="7">
        <v>50</v>
      </c>
    </row>
    <row r="98" spans="1:4" s="10" customFormat="1" ht="19.5" customHeight="1">
      <c r="A98" s="15" t="s">
        <v>91</v>
      </c>
      <c r="B98" s="15" t="s">
        <v>92</v>
      </c>
      <c r="C98" s="7">
        <v>5</v>
      </c>
    </row>
    <row r="99" spans="1:4" s="10" customFormat="1" ht="19.5" customHeight="1">
      <c r="A99" s="15" t="s">
        <v>93</v>
      </c>
      <c r="B99" s="15" t="s">
        <v>94</v>
      </c>
      <c r="C99" s="7">
        <v>10</v>
      </c>
    </row>
    <row r="100" spans="1:4" s="10" customFormat="1" ht="19.5" customHeight="1">
      <c r="A100" s="15" t="s">
        <v>49</v>
      </c>
      <c r="B100" s="15" t="s">
        <v>95</v>
      </c>
      <c r="C100" s="7">
        <v>50</v>
      </c>
    </row>
    <row r="101" spans="1:4" s="10" customFormat="1" ht="19.5" customHeight="1">
      <c r="A101" s="15" t="s">
        <v>49</v>
      </c>
      <c r="B101" s="15" t="s">
        <v>96</v>
      </c>
      <c r="C101" s="7">
        <v>50</v>
      </c>
    </row>
    <row r="102" spans="1:4" s="10" customFormat="1" ht="19.5" customHeight="1">
      <c r="A102" s="15" t="s">
        <v>49</v>
      </c>
      <c r="B102" s="15" t="s">
        <v>97</v>
      </c>
      <c r="C102" s="7">
        <v>50</v>
      </c>
    </row>
    <row r="103" spans="1:4" s="10" customFormat="1" ht="19.5" customHeight="1">
      <c r="A103" s="15" t="s">
        <v>98</v>
      </c>
      <c r="B103" s="15" t="s">
        <v>99</v>
      </c>
      <c r="C103" s="7">
        <v>10</v>
      </c>
    </row>
    <row r="104" spans="1:4" s="9" customFormat="1" ht="19.5" customHeight="1">
      <c r="A104" s="22" t="s">
        <v>287</v>
      </c>
      <c r="B104" s="22"/>
      <c r="C104" s="8">
        <f>SUM(C105:C112)</f>
        <v>110</v>
      </c>
    </row>
    <row r="105" spans="1:4" s="10" customFormat="1" ht="28.5">
      <c r="A105" s="15" t="s">
        <v>100</v>
      </c>
      <c r="B105" s="15" t="s">
        <v>101</v>
      </c>
      <c r="C105" s="7">
        <v>10</v>
      </c>
      <c r="D105" s="11"/>
    </row>
    <row r="106" spans="1:4" s="10" customFormat="1" ht="28.5">
      <c r="A106" s="15" t="s">
        <v>102</v>
      </c>
      <c r="B106" s="15" t="s">
        <v>103</v>
      </c>
      <c r="C106" s="7">
        <v>10</v>
      </c>
      <c r="D106" s="11"/>
    </row>
    <row r="107" spans="1:4" s="10" customFormat="1" ht="28.5">
      <c r="A107" s="15" t="s">
        <v>104</v>
      </c>
      <c r="B107" s="15" t="s">
        <v>105</v>
      </c>
      <c r="C107" s="7">
        <v>10</v>
      </c>
      <c r="D107" s="11"/>
    </row>
    <row r="108" spans="1:4" s="10" customFormat="1" ht="28.5">
      <c r="A108" s="15" t="s">
        <v>106</v>
      </c>
      <c r="B108" s="15" t="s">
        <v>107</v>
      </c>
      <c r="C108" s="7">
        <v>10</v>
      </c>
      <c r="D108" s="11"/>
    </row>
    <row r="109" spans="1:4" s="10" customFormat="1" ht="19.5" customHeight="1">
      <c r="A109" s="15" t="s">
        <v>108</v>
      </c>
      <c r="B109" s="15" t="s">
        <v>109</v>
      </c>
      <c r="C109" s="7">
        <v>5</v>
      </c>
    </row>
    <row r="110" spans="1:4" s="10" customFormat="1" ht="19.5" customHeight="1">
      <c r="A110" s="15" t="s">
        <v>110</v>
      </c>
      <c r="B110" s="15" t="s">
        <v>111</v>
      </c>
      <c r="C110" s="7">
        <v>5</v>
      </c>
    </row>
    <row r="111" spans="1:4" s="10" customFormat="1" ht="19.5" customHeight="1">
      <c r="A111" s="15" t="s">
        <v>112</v>
      </c>
      <c r="B111" s="15" t="s">
        <v>113</v>
      </c>
      <c r="C111" s="7">
        <v>10</v>
      </c>
    </row>
    <row r="112" spans="1:4" s="10" customFormat="1" ht="19.5" customHeight="1">
      <c r="A112" s="15" t="s">
        <v>49</v>
      </c>
      <c r="B112" s="15" t="s">
        <v>111</v>
      </c>
      <c r="C112" s="7">
        <v>50</v>
      </c>
    </row>
    <row r="113" spans="1:4" s="9" customFormat="1" ht="19.5" customHeight="1">
      <c r="A113" s="22" t="s">
        <v>288</v>
      </c>
      <c r="B113" s="22"/>
      <c r="C113" s="8">
        <f>SUM(C114:C119)</f>
        <v>95</v>
      </c>
      <c r="D113" s="12"/>
    </row>
    <row r="114" spans="1:4" s="10" customFormat="1" ht="19.5" customHeight="1">
      <c r="A114" s="15" t="s">
        <v>216</v>
      </c>
      <c r="B114" s="15" t="s">
        <v>114</v>
      </c>
      <c r="C114" s="7">
        <v>5</v>
      </c>
    </row>
    <row r="115" spans="1:4" s="10" customFormat="1" ht="19.5" customHeight="1">
      <c r="A115" s="15" t="s">
        <v>115</v>
      </c>
      <c r="B115" s="15" t="s">
        <v>116</v>
      </c>
      <c r="C115" s="7">
        <v>5</v>
      </c>
    </row>
    <row r="116" spans="1:4" s="10" customFormat="1" ht="19.5" customHeight="1">
      <c r="A116" s="15" t="s">
        <v>117</v>
      </c>
      <c r="B116" s="15" t="s">
        <v>118</v>
      </c>
      <c r="C116" s="7">
        <v>10</v>
      </c>
    </row>
    <row r="117" spans="1:4" s="10" customFormat="1" ht="19.5" customHeight="1">
      <c r="A117" s="15" t="s">
        <v>119</v>
      </c>
      <c r="B117" s="15" t="s">
        <v>120</v>
      </c>
      <c r="C117" s="7">
        <v>5</v>
      </c>
    </row>
    <row r="118" spans="1:4" s="10" customFormat="1" ht="19.5" customHeight="1">
      <c r="A118" s="15" t="s">
        <v>121</v>
      </c>
      <c r="B118" s="15" t="s">
        <v>122</v>
      </c>
      <c r="C118" s="7">
        <v>50</v>
      </c>
    </row>
    <row r="119" spans="1:4" s="10" customFormat="1" ht="19.5" customHeight="1">
      <c r="A119" s="15" t="s">
        <v>329</v>
      </c>
      <c r="B119" s="15" t="s">
        <v>330</v>
      </c>
      <c r="C119" s="7">
        <v>20</v>
      </c>
    </row>
    <row r="120" spans="1:4" s="9" customFormat="1" ht="19.5" customHeight="1">
      <c r="A120" s="22" t="s">
        <v>289</v>
      </c>
      <c r="B120" s="22"/>
      <c r="C120" s="8">
        <f>SUM(C121:C122)</f>
        <v>10</v>
      </c>
    </row>
    <row r="121" spans="1:4" s="10" customFormat="1" ht="19.5" customHeight="1">
      <c r="A121" s="15" t="s">
        <v>123</v>
      </c>
      <c r="B121" s="15" t="s">
        <v>124</v>
      </c>
      <c r="C121" s="7">
        <v>5</v>
      </c>
      <c r="D121" s="11"/>
    </row>
    <row r="122" spans="1:4" s="10" customFormat="1" ht="19.5" customHeight="1">
      <c r="A122" s="15" t="s">
        <v>125</v>
      </c>
      <c r="B122" s="15" t="s">
        <v>126</v>
      </c>
      <c r="C122" s="7">
        <v>5</v>
      </c>
      <c r="D122" s="11"/>
    </row>
    <row r="123" spans="1:4" s="9" customFormat="1" ht="19.5" customHeight="1">
      <c r="A123" s="22" t="s">
        <v>290</v>
      </c>
      <c r="B123" s="22"/>
      <c r="C123" s="8">
        <f>SUM(C124:C125)</f>
        <v>55</v>
      </c>
      <c r="D123" s="12"/>
    </row>
    <row r="124" spans="1:4" s="10" customFormat="1" ht="19.5" customHeight="1">
      <c r="A124" s="15" t="s">
        <v>217</v>
      </c>
      <c r="B124" s="15" t="s">
        <v>127</v>
      </c>
      <c r="C124" s="7">
        <v>5</v>
      </c>
    </row>
    <row r="125" spans="1:4" s="10" customFormat="1" ht="19.5" customHeight="1">
      <c r="A125" s="15" t="s">
        <v>49</v>
      </c>
      <c r="B125" s="15" t="s">
        <v>128</v>
      </c>
      <c r="C125" s="7">
        <v>50</v>
      </c>
    </row>
    <row r="126" spans="1:4" s="9" customFormat="1" ht="19.5" customHeight="1">
      <c r="A126" s="22" t="s">
        <v>291</v>
      </c>
      <c r="B126" s="22"/>
      <c r="C126" s="8">
        <f>SUM(C127:C130)</f>
        <v>40</v>
      </c>
    </row>
    <row r="127" spans="1:4" s="10" customFormat="1" ht="28.5">
      <c r="A127" s="15" t="s">
        <v>129</v>
      </c>
      <c r="B127" s="15" t="s">
        <v>130</v>
      </c>
      <c r="C127" s="7">
        <v>5</v>
      </c>
    </row>
    <row r="128" spans="1:4" s="10" customFormat="1" ht="19.5" customHeight="1">
      <c r="A128" s="15" t="s">
        <v>131</v>
      </c>
      <c r="B128" s="15" t="s">
        <v>132</v>
      </c>
      <c r="C128" s="7">
        <v>5</v>
      </c>
    </row>
    <row r="129" spans="1:3" s="10" customFormat="1" ht="19.5" customHeight="1">
      <c r="A129" s="15" t="s">
        <v>133</v>
      </c>
      <c r="B129" s="15" t="s">
        <v>134</v>
      </c>
      <c r="C129" s="7">
        <v>10</v>
      </c>
    </row>
    <row r="130" spans="1:3" s="10" customFormat="1" ht="28.5">
      <c r="A130" s="15" t="s">
        <v>218</v>
      </c>
      <c r="B130" s="15" t="s">
        <v>135</v>
      </c>
      <c r="C130" s="7">
        <v>20</v>
      </c>
    </row>
    <row r="131" spans="1:3" s="9" customFormat="1" ht="19.5" customHeight="1">
      <c r="A131" s="22" t="s">
        <v>292</v>
      </c>
      <c r="B131" s="22"/>
      <c r="C131" s="8">
        <f>SUM(C132:C133)</f>
        <v>10</v>
      </c>
    </row>
    <row r="132" spans="1:3" s="10" customFormat="1" ht="19.5" customHeight="1">
      <c r="A132" s="15" t="s">
        <v>219</v>
      </c>
      <c r="B132" s="15" t="s">
        <v>136</v>
      </c>
      <c r="C132" s="7">
        <v>5</v>
      </c>
    </row>
    <row r="133" spans="1:3" s="10" customFormat="1" ht="19.5" customHeight="1">
      <c r="A133" s="15" t="s">
        <v>137</v>
      </c>
      <c r="B133" s="15" t="s">
        <v>138</v>
      </c>
      <c r="C133" s="7">
        <v>5</v>
      </c>
    </row>
    <row r="134" spans="1:3" s="9" customFormat="1" ht="19.5" customHeight="1">
      <c r="A134" s="22" t="s">
        <v>293</v>
      </c>
      <c r="B134" s="22"/>
      <c r="C134" s="8">
        <v>5</v>
      </c>
    </row>
    <row r="135" spans="1:3" s="10" customFormat="1" ht="19.5" customHeight="1">
      <c r="A135" s="15" t="s">
        <v>139</v>
      </c>
      <c r="B135" s="15" t="s">
        <v>140</v>
      </c>
      <c r="C135" s="7">
        <v>5</v>
      </c>
    </row>
    <row r="136" spans="1:3" s="9" customFormat="1" ht="19.5" customHeight="1">
      <c r="A136" s="22" t="s">
        <v>294</v>
      </c>
      <c r="B136" s="22"/>
      <c r="C136" s="8">
        <v>55</v>
      </c>
    </row>
    <row r="137" spans="1:3" s="10" customFormat="1" ht="19.5" customHeight="1">
      <c r="A137" s="15" t="s">
        <v>141</v>
      </c>
      <c r="B137" s="15" t="s">
        <v>142</v>
      </c>
      <c r="C137" s="7">
        <v>5</v>
      </c>
    </row>
    <row r="138" spans="1:3" s="10" customFormat="1" ht="28.5">
      <c r="A138" s="15" t="s">
        <v>49</v>
      </c>
      <c r="B138" s="15" t="s">
        <v>143</v>
      </c>
      <c r="C138" s="7">
        <v>50</v>
      </c>
    </row>
    <row r="139" spans="1:3" s="9" customFormat="1" ht="19.5" customHeight="1">
      <c r="A139" s="22" t="s">
        <v>295</v>
      </c>
      <c r="B139" s="22"/>
      <c r="C139" s="8">
        <v>55</v>
      </c>
    </row>
    <row r="140" spans="1:3" s="10" customFormat="1" ht="19.5" customHeight="1">
      <c r="A140" s="15" t="s">
        <v>144</v>
      </c>
      <c r="B140" s="15" t="s">
        <v>145</v>
      </c>
      <c r="C140" s="7">
        <v>5</v>
      </c>
    </row>
    <row r="141" spans="1:3" s="10" customFormat="1" ht="19.5" customHeight="1">
      <c r="A141" s="15" t="s">
        <v>49</v>
      </c>
      <c r="B141" s="15" t="s">
        <v>146</v>
      </c>
      <c r="C141" s="7">
        <v>50</v>
      </c>
    </row>
    <row r="142" spans="1:3" s="9" customFormat="1" ht="19.5" customHeight="1">
      <c r="A142" s="22" t="s">
        <v>296</v>
      </c>
      <c r="B142" s="22"/>
      <c r="C142" s="8">
        <v>5</v>
      </c>
    </row>
    <row r="143" spans="1:3" s="10" customFormat="1" ht="19.5" customHeight="1">
      <c r="A143" s="15" t="s">
        <v>220</v>
      </c>
      <c r="B143" s="15" t="s">
        <v>147</v>
      </c>
      <c r="C143" s="7">
        <v>5</v>
      </c>
    </row>
    <row r="144" spans="1:3" s="9" customFormat="1" ht="19.5" customHeight="1">
      <c r="A144" s="22" t="s">
        <v>297</v>
      </c>
      <c r="B144" s="22"/>
      <c r="C144" s="8">
        <v>20</v>
      </c>
    </row>
    <row r="145" spans="1:3" s="10" customFormat="1" ht="19.5" customHeight="1">
      <c r="A145" s="15" t="s">
        <v>221</v>
      </c>
      <c r="B145" s="15" t="s">
        <v>148</v>
      </c>
      <c r="C145" s="7">
        <v>20</v>
      </c>
    </row>
    <row r="146" spans="1:3" s="9" customFormat="1" ht="19.5" customHeight="1">
      <c r="A146" s="22" t="s">
        <v>298</v>
      </c>
      <c r="B146" s="22"/>
      <c r="C146" s="8">
        <v>25</v>
      </c>
    </row>
    <row r="147" spans="1:3" s="10" customFormat="1" ht="28.5">
      <c r="A147" s="15" t="s">
        <v>222</v>
      </c>
      <c r="B147" s="15" t="s">
        <v>149</v>
      </c>
      <c r="C147" s="7">
        <v>20</v>
      </c>
    </row>
    <row r="148" spans="1:3" s="10" customFormat="1" ht="19.5" customHeight="1">
      <c r="A148" s="15" t="s">
        <v>223</v>
      </c>
      <c r="B148" s="15" t="s">
        <v>150</v>
      </c>
      <c r="C148" s="7">
        <v>5</v>
      </c>
    </row>
    <row r="149" spans="1:3" s="9" customFormat="1" ht="19.5" customHeight="1">
      <c r="A149" s="22" t="s">
        <v>299</v>
      </c>
      <c r="B149" s="22"/>
      <c r="C149" s="8">
        <v>100</v>
      </c>
    </row>
    <row r="150" spans="1:3" s="10" customFormat="1" ht="19.5" customHeight="1">
      <c r="A150" s="15" t="s">
        <v>151</v>
      </c>
      <c r="B150" s="15" t="s">
        <v>152</v>
      </c>
      <c r="C150" s="7">
        <v>50</v>
      </c>
    </row>
    <row r="151" spans="1:3" s="11" customFormat="1" ht="28.5">
      <c r="A151" s="15" t="s">
        <v>153</v>
      </c>
      <c r="B151" s="15" t="s">
        <v>154</v>
      </c>
      <c r="C151" s="7">
        <v>50</v>
      </c>
    </row>
    <row r="152" spans="1:3" s="12" customFormat="1" ht="19.5" customHeight="1">
      <c r="A152" s="22" t="s">
        <v>300</v>
      </c>
      <c r="B152" s="22"/>
      <c r="C152" s="8">
        <v>90</v>
      </c>
    </row>
    <row r="153" spans="1:3" s="10" customFormat="1" ht="19.5" customHeight="1">
      <c r="A153" s="15" t="s">
        <v>224</v>
      </c>
      <c r="B153" s="15" t="s">
        <v>155</v>
      </c>
      <c r="C153" s="7">
        <v>20</v>
      </c>
    </row>
    <row r="154" spans="1:3" s="10" customFormat="1" ht="19.5" customHeight="1">
      <c r="A154" s="15" t="s">
        <v>156</v>
      </c>
      <c r="B154" s="15" t="s">
        <v>157</v>
      </c>
      <c r="C154" s="7">
        <v>50</v>
      </c>
    </row>
    <row r="155" spans="1:3" s="10" customFormat="1" ht="28.5">
      <c r="A155" s="15" t="s">
        <v>225</v>
      </c>
      <c r="B155" s="15" t="s">
        <v>158</v>
      </c>
      <c r="C155" s="7">
        <v>20</v>
      </c>
    </row>
    <row r="156" spans="1:3" s="9" customFormat="1" ht="19.5" customHeight="1">
      <c r="A156" s="22" t="s">
        <v>301</v>
      </c>
      <c r="B156" s="22"/>
      <c r="C156" s="8">
        <v>30</v>
      </c>
    </row>
    <row r="157" spans="1:3" s="10" customFormat="1" ht="28.5">
      <c r="A157" s="15" t="s">
        <v>226</v>
      </c>
      <c r="B157" s="15" t="s">
        <v>159</v>
      </c>
      <c r="C157" s="7">
        <v>20</v>
      </c>
    </row>
    <row r="158" spans="1:3" s="10" customFormat="1" ht="19.5" customHeight="1">
      <c r="A158" s="15" t="s">
        <v>160</v>
      </c>
      <c r="B158" s="15" t="s">
        <v>161</v>
      </c>
      <c r="C158" s="7">
        <v>5</v>
      </c>
    </row>
    <row r="159" spans="1:3" s="10" customFormat="1" ht="19.5" customHeight="1">
      <c r="A159" s="15" t="s">
        <v>162</v>
      </c>
      <c r="B159" s="15" t="s">
        <v>163</v>
      </c>
      <c r="C159" s="7">
        <v>5</v>
      </c>
    </row>
    <row r="160" spans="1:3" s="9" customFormat="1" ht="19.5" customHeight="1">
      <c r="A160" s="22" t="s">
        <v>302</v>
      </c>
      <c r="B160" s="22"/>
      <c r="C160" s="8">
        <v>5</v>
      </c>
    </row>
    <row r="161" spans="1:3" s="10" customFormat="1" ht="19.5" customHeight="1">
      <c r="A161" s="15" t="s">
        <v>164</v>
      </c>
      <c r="B161" s="15" t="s">
        <v>165</v>
      </c>
      <c r="C161" s="7">
        <v>5</v>
      </c>
    </row>
    <row r="162" spans="1:3" s="9" customFormat="1" ht="19.5" customHeight="1">
      <c r="A162" s="22" t="s">
        <v>303</v>
      </c>
      <c r="B162" s="22"/>
      <c r="C162" s="8">
        <f>SUM(C163:C166)</f>
        <v>100</v>
      </c>
    </row>
    <row r="163" spans="1:3" s="10" customFormat="1" ht="19.5" customHeight="1">
      <c r="A163" s="15" t="s">
        <v>166</v>
      </c>
      <c r="B163" s="15" t="s">
        <v>167</v>
      </c>
      <c r="C163" s="7">
        <v>30</v>
      </c>
    </row>
    <row r="164" spans="1:3" s="10" customFormat="1" ht="19.5" customHeight="1">
      <c r="A164" s="15" t="s">
        <v>166</v>
      </c>
      <c r="B164" s="15" t="s">
        <v>168</v>
      </c>
      <c r="C164" s="7">
        <v>30</v>
      </c>
    </row>
    <row r="165" spans="1:3" s="10" customFormat="1" ht="28.5">
      <c r="A165" s="15" t="s">
        <v>227</v>
      </c>
      <c r="B165" s="15" t="s">
        <v>169</v>
      </c>
      <c r="C165" s="7">
        <v>20</v>
      </c>
    </row>
    <row r="166" spans="1:3" s="10" customFormat="1" ht="19.5" customHeight="1">
      <c r="A166" s="15" t="s">
        <v>228</v>
      </c>
      <c r="B166" s="15" t="s">
        <v>170</v>
      </c>
      <c r="C166" s="7">
        <v>20</v>
      </c>
    </row>
    <row r="167" spans="1:3" s="9" customFormat="1" ht="19.5" customHeight="1">
      <c r="A167" s="22" t="s">
        <v>304</v>
      </c>
      <c r="B167" s="22"/>
      <c r="C167" s="8">
        <f>SUM(C168:C171)</f>
        <v>110</v>
      </c>
    </row>
    <row r="168" spans="1:3" s="10" customFormat="1" ht="19.5" customHeight="1">
      <c r="A168" s="15" t="s">
        <v>171</v>
      </c>
      <c r="B168" s="15" t="s">
        <v>172</v>
      </c>
      <c r="C168" s="7">
        <v>50</v>
      </c>
    </row>
    <row r="169" spans="1:3" s="10" customFormat="1" ht="19.5" customHeight="1">
      <c r="A169" s="15" t="s">
        <v>229</v>
      </c>
      <c r="B169" s="15" t="s">
        <v>173</v>
      </c>
      <c r="C169" s="7">
        <v>20</v>
      </c>
    </row>
    <row r="170" spans="1:3" s="10" customFormat="1" ht="19.5" customHeight="1">
      <c r="A170" s="15" t="s">
        <v>230</v>
      </c>
      <c r="B170" s="15" t="s">
        <v>174</v>
      </c>
      <c r="C170" s="7">
        <v>20</v>
      </c>
    </row>
    <row r="171" spans="1:3" s="10" customFormat="1" ht="19.5" customHeight="1">
      <c r="A171" s="15" t="s">
        <v>231</v>
      </c>
      <c r="B171" s="15" t="s">
        <v>175</v>
      </c>
      <c r="C171" s="7">
        <v>20</v>
      </c>
    </row>
    <row r="172" spans="1:3" s="9" customFormat="1" ht="19.5" customHeight="1">
      <c r="A172" s="22" t="s">
        <v>305</v>
      </c>
      <c r="B172" s="22"/>
      <c r="C172" s="8">
        <f>SUM(C173:C174)</f>
        <v>55</v>
      </c>
    </row>
    <row r="173" spans="1:3" s="10" customFormat="1" ht="19.5" customHeight="1">
      <c r="A173" s="15" t="s">
        <v>176</v>
      </c>
      <c r="B173" s="15" t="s">
        <v>177</v>
      </c>
      <c r="C173" s="7">
        <v>5</v>
      </c>
    </row>
    <row r="174" spans="1:3" s="10" customFormat="1" ht="19.5" customHeight="1">
      <c r="A174" s="15" t="s">
        <v>49</v>
      </c>
      <c r="B174" s="15" t="s">
        <v>178</v>
      </c>
      <c r="C174" s="7">
        <v>50</v>
      </c>
    </row>
    <row r="175" spans="1:3" s="9" customFormat="1" ht="19.5" customHeight="1">
      <c r="A175" s="16" t="s">
        <v>306</v>
      </c>
      <c r="B175" s="16"/>
      <c r="C175" s="8">
        <v>20</v>
      </c>
    </row>
    <row r="176" spans="1:3" s="10" customFormat="1" ht="19.5" customHeight="1">
      <c r="A176" s="15" t="s">
        <v>232</v>
      </c>
      <c r="B176" s="15" t="s">
        <v>179</v>
      </c>
      <c r="C176" s="7">
        <v>20</v>
      </c>
    </row>
    <row r="177" spans="1:3" s="9" customFormat="1" ht="19.5" customHeight="1">
      <c r="A177" s="16" t="s">
        <v>307</v>
      </c>
      <c r="B177" s="16"/>
      <c r="C177" s="8">
        <v>40</v>
      </c>
    </row>
    <row r="178" spans="1:3" s="10" customFormat="1" ht="19.5" customHeight="1">
      <c r="A178" s="15" t="s">
        <v>233</v>
      </c>
      <c r="B178" s="15" t="s">
        <v>180</v>
      </c>
      <c r="C178" s="7">
        <v>20</v>
      </c>
    </row>
    <row r="179" spans="1:3" s="10" customFormat="1" ht="19.5" customHeight="1">
      <c r="A179" s="15" t="s">
        <v>234</v>
      </c>
      <c r="B179" s="15" t="s">
        <v>181</v>
      </c>
      <c r="C179" s="7">
        <v>20</v>
      </c>
    </row>
    <row r="180" spans="1:3" s="9" customFormat="1" ht="19.5" customHeight="1">
      <c r="A180" s="16" t="s">
        <v>308</v>
      </c>
      <c r="B180" s="16"/>
      <c r="C180" s="8">
        <v>105</v>
      </c>
    </row>
    <row r="181" spans="1:3" s="10" customFormat="1" ht="19.5" customHeight="1">
      <c r="A181" s="15" t="s">
        <v>182</v>
      </c>
      <c r="B181" s="15" t="s">
        <v>183</v>
      </c>
      <c r="C181" s="7">
        <v>105</v>
      </c>
    </row>
    <row r="182" spans="1:3" s="9" customFormat="1" ht="19.5" customHeight="1">
      <c r="A182" s="16" t="s">
        <v>309</v>
      </c>
      <c r="B182" s="16"/>
      <c r="C182" s="8">
        <v>70</v>
      </c>
    </row>
    <row r="183" spans="1:3" s="10" customFormat="1" ht="19.5" customHeight="1">
      <c r="A183" s="15" t="s">
        <v>184</v>
      </c>
      <c r="B183" s="15" t="s">
        <v>185</v>
      </c>
      <c r="C183" s="7">
        <v>50</v>
      </c>
    </row>
    <row r="184" spans="1:3" s="10" customFormat="1" ht="19.5" customHeight="1">
      <c r="A184" s="15" t="s">
        <v>235</v>
      </c>
      <c r="B184" s="15" t="s">
        <v>186</v>
      </c>
      <c r="C184" s="7">
        <v>20</v>
      </c>
    </row>
    <row r="185" spans="1:3" s="9" customFormat="1" ht="19.5" customHeight="1">
      <c r="A185" s="16" t="s">
        <v>310</v>
      </c>
      <c r="B185" s="16"/>
      <c r="C185" s="8">
        <v>50</v>
      </c>
    </row>
    <row r="186" spans="1:3" s="10" customFormat="1" ht="19.5" customHeight="1">
      <c r="A186" s="15" t="s">
        <v>187</v>
      </c>
      <c r="B186" s="15" t="s">
        <v>188</v>
      </c>
      <c r="C186" s="7">
        <v>50</v>
      </c>
    </row>
    <row r="187" spans="1:3" s="9" customFormat="1" ht="19.5" customHeight="1">
      <c r="A187" s="16" t="s">
        <v>311</v>
      </c>
      <c r="B187" s="16"/>
      <c r="C187" s="8">
        <v>70</v>
      </c>
    </row>
    <row r="188" spans="1:3" s="10" customFormat="1" ht="19.5" customHeight="1">
      <c r="A188" s="15" t="s">
        <v>189</v>
      </c>
      <c r="B188" s="15" t="s">
        <v>190</v>
      </c>
      <c r="C188" s="7">
        <v>50</v>
      </c>
    </row>
    <row r="189" spans="1:3" s="10" customFormat="1" ht="19.5" customHeight="1">
      <c r="A189" s="15" t="s">
        <v>236</v>
      </c>
      <c r="B189" s="15" t="s">
        <v>191</v>
      </c>
      <c r="C189" s="7">
        <v>20</v>
      </c>
    </row>
    <row r="190" spans="1:3" s="9" customFormat="1" ht="19.5" customHeight="1">
      <c r="A190" s="16" t="s">
        <v>312</v>
      </c>
      <c r="B190" s="16"/>
      <c r="C190" s="8">
        <v>20</v>
      </c>
    </row>
    <row r="191" spans="1:3" s="10" customFormat="1" ht="19.5" customHeight="1">
      <c r="A191" s="15" t="s">
        <v>237</v>
      </c>
      <c r="B191" s="15" t="s">
        <v>192</v>
      </c>
      <c r="C191" s="7">
        <v>20</v>
      </c>
    </row>
    <row r="192" spans="1:3" s="9" customFormat="1" ht="19.5" customHeight="1">
      <c r="A192" s="16" t="s">
        <v>313</v>
      </c>
      <c r="B192" s="16"/>
      <c r="C192" s="8">
        <v>50</v>
      </c>
    </row>
    <row r="193" spans="1:3" s="10" customFormat="1" ht="19.5" customHeight="1">
      <c r="A193" s="15" t="s">
        <v>193</v>
      </c>
      <c r="B193" s="15" t="s">
        <v>194</v>
      </c>
      <c r="C193" s="7">
        <v>50</v>
      </c>
    </row>
    <row r="194" spans="1:3" s="9" customFormat="1" ht="19.5" customHeight="1">
      <c r="A194" s="16" t="s">
        <v>314</v>
      </c>
      <c r="B194" s="16"/>
      <c r="C194" s="8">
        <v>30</v>
      </c>
    </row>
    <row r="195" spans="1:3" s="10" customFormat="1" ht="19.5" customHeight="1">
      <c r="A195" s="15" t="s">
        <v>166</v>
      </c>
      <c r="B195" s="15" t="s">
        <v>195</v>
      </c>
      <c r="C195" s="7">
        <v>30</v>
      </c>
    </row>
    <row r="196" spans="1:3" s="9" customFormat="1" ht="19.5" customHeight="1">
      <c r="A196" s="16" t="s">
        <v>315</v>
      </c>
      <c r="B196" s="16"/>
      <c r="C196" s="8">
        <v>50</v>
      </c>
    </row>
    <row r="197" spans="1:3" s="10" customFormat="1" ht="19.5" customHeight="1">
      <c r="A197" s="15" t="s">
        <v>196</v>
      </c>
      <c r="B197" s="15" t="s">
        <v>197</v>
      </c>
      <c r="C197" s="7">
        <v>50</v>
      </c>
    </row>
    <row r="198" spans="1:3" s="9" customFormat="1" ht="19.5" customHeight="1">
      <c r="A198" s="16" t="s">
        <v>316</v>
      </c>
      <c r="B198" s="16"/>
      <c r="C198" s="8">
        <v>20</v>
      </c>
    </row>
    <row r="199" spans="1:3" s="10" customFormat="1" ht="19.5" customHeight="1">
      <c r="A199" s="15" t="s">
        <v>238</v>
      </c>
      <c r="B199" s="15" t="s">
        <v>198</v>
      </c>
      <c r="C199" s="7">
        <v>20</v>
      </c>
    </row>
    <row r="200" spans="1:3" s="9" customFormat="1" ht="19.5" customHeight="1">
      <c r="A200" s="16" t="s">
        <v>317</v>
      </c>
      <c r="B200" s="16"/>
      <c r="C200" s="8">
        <v>30</v>
      </c>
    </row>
    <row r="201" spans="1:3" s="10" customFormat="1" ht="28.5">
      <c r="A201" s="15" t="s">
        <v>239</v>
      </c>
      <c r="B201" s="15" t="s">
        <v>199</v>
      </c>
      <c r="C201" s="7">
        <v>20</v>
      </c>
    </row>
    <row r="202" spans="1:3" s="10" customFormat="1" ht="19.5" customHeight="1">
      <c r="A202" s="15" t="s">
        <v>200</v>
      </c>
      <c r="B202" s="15" t="s">
        <v>201</v>
      </c>
      <c r="C202" s="7">
        <v>10</v>
      </c>
    </row>
    <row r="203" spans="1:3" s="9" customFormat="1" ht="19.5" customHeight="1">
      <c r="A203" s="16" t="s">
        <v>318</v>
      </c>
      <c r="B203" s="16"/>
      <c r="C203" s="8">
        <v>50</v>
      </c>
    </row>
    <row r="204" spans="1:3" s="10" customFormat="1" ht="19.5" customHeight="1">
      <c r="A204" s="15" t="s">
        <v>202</v>
      </c>
      <c r="B204" s="15" t="s">
        <v>203</v>
      </c>
      <c r="C204" s="7">
        <v>50</v>
      </c>
    </row>
    <row r="205" spans="1:3" s="9" customFormat="1" ht="19.5" customHeight="1">
      <c r="A205" s="16" t="s">
        <v>319</v>
      </c>
      <c r="B205" s="16"/>
      <c r="C205" s="8">
        <v>30</v>
      </c>
    </row>
    <row r="206" spans="1:3" s="10" customFormat="1" ht="19.5" customHeight="1">
      <c r="A206" s="15" t="s">
        <v>166</v>
      </c>
      <c r="B206" s="15" t="s">
        <v>204</v>
      </c>
      <c r="C206" s="7">
        <v>30</v>
      </c>
    </row>
    <row r="207" spans="1:3" s="9" customFormat="1" ht="19.5" customHeight="1">
      <c r="A207" s="16" t="s">
        <v>320</v>
      </c>
      <c r="B207" s="16"/>
      <c r="C207" s="8">
        <v>20</v>
      </c>
    </row>
    <row r="208" spans="1:3" s="10" customFormat="1" ht="19.5" customHeight="1">
      <c r="A208" s="15" t="s">
        <v>240</v>
      </c>
      <c r="B208" s="15" t="s">
        <v>205</v>
      </c>
      <c r="C208" s="7">
        <v>20</v>
      </c>
    </row>
    <row r="209" spans="1:3" s="9" customFormat="1" ht="19.5" customHeight="1">
      <c r="A209" s="16" t="s">
        <v>321</v>
      </c>
      <c r="B209" s="16"/>
      <c r="C209" s="8">
        <v>70</v>
      </c>
    </row>
    <row r="210" spans="1:3" s="10" customFormat="1" ht="19.5" customHeight="1">
      <c r="A210" s="15" t="s">
        <v>206</v>
      </c>
      <c r="B210" s="15" t="s">
        <v>207</v>
      </c>
      <c r="C210" s="7">
        <v>50</v>
      </c>
    </row>
    <row r="211" spans="1:3" s="10" customFormat="1" ht="19.5" customHeight="1">
      <c r="A211" s="15" t="s">
        <v>241</v>
      </c>
      <c r="B211" s="15" t="s">
        <v>208</v>
      </c>
      <c r="C211" s="7">
        <v>20</v>
      </c>
    </row>
    <row r="212" spans="1:3" s="9" customFormat="1" ht="19.5" customHeight="1">
      <c r="A212" s="16" t="s">
        <v>322</v>
      </c>
      <c r="B212" s="16"/>
      <c r="C212" s="8">
        <v>20</v>
      </c>
    </row>
    <row r="213" spans="1:3" s="10" customFormat="1" ht="19.5" customHeight="1">
      <c r="A213" s="15" t="s">
        <v>242</v>
      </c>
      <c r="B213" s="15" t="s">
        <v>209</v>
      </c>
      <c r="C213" s="7">
        <v>20</v>
      </c>
    </row>
    <row r="214" spans="1:3" s="9" customFormat="1" ht="19.5" customHeight="1">
      <c r="A214" s="16" t="s">
        <v>323</v>
      </c>
      <c r="B214" s="16"/>
      <c r="C214" s="8">
        <v>50</v>
      </c>
    </row>
    <row r="215" spans="1:3" s="10" customFormat="1" ht="28.5">
      <c r="A215" s="15" t="s">
        <v>210</v>
      </c>
      <c r="B215" s="15" t="s">
        <v>211</v>
      </c>
      <c r="C215" s="7">
        <v>50</v>
      </c>
    </row>
    <row r="216" spans="1:3" s="9" customFormat="1" ht="19.5" customHeight="1">
      <c r="A216" s="16" t="s">
        <v>324</v>
      </c>
      <c r="B216" s="16"/>
      <c r="C216" s="8">
        <v>20</v>
      </c>
    </row>
    <row r="217" spans="1:3" s="10" customFormat="1" ht="19.5" customHeight="1">
      <c r="A217" s="15" t="s">
        <v>243</v>
      </c>
      <c r="B217" s="15" t="s">
        <v>212</v>
      </c>
      <c r="C217" s="7">
        <v>20</v>
      </c>
    </row>
    <row r="218" spans="1:3" s="9" customFormat="1" ht="19.5" customHeight="1">
      <c r="A218" s="16" t="s">
        <v>325</v>
      </c>
      <c r="B218" s="16"/>
      <c r="C218" s="8">
        <v>20</v>
      </c>
    </row>
    <row r="219" spans="1:3" s="10" customFormat="1" ht="19.5" customHeight="1">
      <c r="A219" s="15" t="s">
        <v>244</v>
      </c>
      <c r="B219" s="15" t="s">
        <v>213</v>
      </c>
      <c r="C219" s="7">
        <v>20</v>
      </c>
    </row>
    <row r="220" spans="1:3" s="9" customFormat="1" ht="19.5" customHeight="1">
      <c r="A220" s="16" t="s">
        <v>263</v>
      </c>
      <c r="B220" s="16"/>
      <c r="C220" s="8">
        <v>30</v>
      </c>
    </row>
    <row r="221" spans="1:3" s="10" customFormat="1" ht="19.5" customHeight="1">
      <c r="A221" s="15" t="s">
        <v>166</v>
      </c>
      <c r="B221" s="15" t="s">
        <v>326</v>
      </c>
      <c r="C221" s="7">
        <v>30</v>
      </c>
    </row>
  </sheetData>
  <mergeCells count="55">
    <mergeCell ref="G8:G9"/>
    <mergeCell ref="A136:B136"/>
    <mergeCell ref="A139:B139"/>
    <mergeCell ref="A142:B142"/>
    <mergeCell ref="A23:B23"/>
    <mergeCell ref="A28:B28"/>
    <mergeCell ref="A33:B33"/>
    <mergeCell ref="A60:B60"/>
    <mergeCell ref="A35:B35"/>
    <mergeCell ref="A38:B38"/>
    <mergeCell ref="A66:B66"/>
    <mergeCell ref="A68:B68"/>
    <mergeCell ref="A70:B70"/>
    <mergeCell ref="A123:B123"/>
    <mergeCell ref="A126:B126"/>
    <mergeCell ref="A131:B131"/>
    <mergeCell ref="A76:B76"/>
    <mergeCell ref="A167:B167"/>
    <mergeCell ref="A149:B149"/>
    <mergeCell ref="A152:B152"/>
    <mergeCell ref="A156:B156"/>
    <mergeCell ref="A86:B86"/>
    <mergeCell ref="A88:B88"/>
    <mergeCell ref="A104:B104"/>
    <mergeCell ref="A113:B113"/>
    <mergeCell ref="A120:B120"/>
    <mergeCell ref="A144:B144"/>
    <mergeCell ref="A172:B172"/>
    <mergeCell ref="A78:B78"/>
    <mergeCell ref="A81:B81"/>
    <mergeCell ref="A160:B160"/>
    <mergeCell ref="A162:B162"/>
    <mergeCell ref="A93:B93"/>
    <mergeCell ref="A134:B134"/>
    <mergeCell ref="A80:B80"/>
    <mergeCell ref="A92:B92"/>
    <mergeCell ref="A146:B146"/>
    <mergeCell ref="A72:B72"/>
    <mergeCell ref="A74:B74"/>
    <mergeCell ref="A43:B43"/>
    <mergeCell ref="A45:B45"/>
    <mergeCell ref="A47:B47"/>
    <mergeCell ref="A49:B49"/>
    <mergeCell ref="A52:B52"/>
    <mergeCell ref="A54:B54"/>
    <mergeCell ref="A62:B62"/>
    <mergeCell ref="A64:B64"/>
    <mergeCell ref="A58:B58"/>
    <mergeCell ref="A56:B56"/>
    <mergeCell ref="A17:B17"/>
    <mergeCell ref="A19:B19"/>
    <mergeCell ref="A21:B21"/>
    <mergeCell ref="A1:C1"/>
    <mergeCell ref="A6:B6"/>
    <mergeCell ref="A40:B40"/>
  </mergeCells>
  <phoneticPr fontId="1" type="noConversion"/>
  <printOptions horizontalCentered="1" verticalCentered="1"/>
  <pageMargins left="0.23622047244094491" right="0.19685039370078741" top="0.43307086614173229" bottom="1.1023622047244095" header="0.31496062992125984" footer="0.19685039370078741"/>
  <pageSetup paperSize="9" orientation="portrait" horizontalDpi="200" verticalDpi="2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2018年科普专项资金（第二批）项目法分配预算表</vt:lpstr>
      <vt:lpstr>'2018年科普专项资金（第二批）项目法分配预算表'!Print_Area</vt:lpstr>
      <vt:lpstr>'2018年科普专项资金（第二批）项目法分配预算表'!Print_Titles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2019-01-15T03:13:58Z</dcterms:modified>
</cp:coreProperties>
</file>