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75"/>
  </bookViews>
  <sheets>
    <sheet name="附件1" sheetId="1" r:id="rId1"/>
    <sheet name="附件2" sheetId="2" r:id="rId2"/>
    <sheet name="附件3" sheetId="3" r:id="rId3"/>
    <sheet name="附件4" sheetId="4" r:id="rId4"/>
    <sheet name="附件5" sheetId="5" r:id="rId5"/>
    <sheet name="附件6" sheetId="6" r:id="rId6"/>
    <sheet name="附件7" sheetId="7" r:id="rId7"/>
  </sheets>
  <calcPr calcId="144525"/>
</workbook>
</file>

<file path=xl/sharedStrings.xml><?xml version="1.0" encoding="utf-8"?>
<sst xmlns="http://schemas.openxmlformats.org/spreadsheetml/2006/main" count="201" uniqueCount="122">
  <si>
    <t>附件1:</t>
  </si>
  <si>
    <t>2020年中央水污染防治（长江经济带生态保护修复奖励）提前下达资金安排表</t>
  </si>
  <si>
    <t>单位：万元</t>
  </si>
  <si>
    <t>序号</t>
  </si>
  <si>
    <t>市（州）</t>
  </si>
  <si>
    <t>赤水河流域</t>
  </si>
  <si>
    <t>沱江流域</t>
  </si>
  <si>
    <t>岷江流域</t>
  </si>
  <si>
    <t>嘉陵江流域</t>
  </si>
  <si>
    <t>金额</t>
  </si>
  <si>
    <t>成都市</t>
  </si>
  <si>
    <t>自贡市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</si>
  <si>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</si>
  <si>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</si>
  <si>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</si>
  <si>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</si>
  <si>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</si>
  <si>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</si>
  <si>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</si>
  <si>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</si>
  <si>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</si>
  <si>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</si>
  <si>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</si>
  <si>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巴中市</t>
  </si>
  <si>
    <t>雅安市</t>
  </si>
  <si>
    <t>眉山市</t>
  </si>
  <si>
    <t>资阳市</t>
  </si>
  <si>
    <t>阿坝州</t>
  </si>
  <si>
    <t>甘孜州</t>
  </si>
  <si>
    <t>凉山州</t>
  </si>
  <si>
    <t>合计</t>
  </si>
  <si>
    <t>附件2:</t>
  </si>
  <si>
    <t>2020年中央水污染防治（黄河流域水生态保护和污染治理补助）提前下达资金安排表</t>
  </si>
  <si>
    <t>2020年中央水污染防治（重点流域水污染防治、良好湖泊保护）提前下达资金安排表</t>
  </si>
  <si>
    <t>拟安排资金取整</t>
  </si>
  <si>
    <t>附件4：</t>
  </si>
  <si>
    <r>
      <rPr>
        <sz val="16"/>
        <color rgb="FF000000"/>
        <rFont val="Times New Roman"/>
        <charset val="0"/>
      </rPr>
      <t>2020</t>
    </r>
    <r>
      <rPr>
        <sz val="16"/>
        <color indexed="8"/>
        <rFont val="方正小标宋简体"/>
        <charset val="134"/>
      </rPr>
      <t>年中央水污染防治（集中式饮用水水源地保护）提前下达资金安排表</t>
    </r>
  </si>
  <si>
    <t>攀枝花市</t>
  </si>
  <si>
    <t>附件5：</t>
  </si>
  <si>
    <r>
      <rPr>
        <sz val="16"/>
        <color rgb="FF000000"/>
        <rFont val="Times New Roman"/>
        <charset val="0"/>
      </rPr>
      <t>2020</t>
    </r>
    <r>
      <rPr>
        <sz val="16"/>
        <color indexed="8"/>
        <rFont val="方正小标宋简体"/>
        <charset val="134"/>
      </rPr>
      <t>年中央水污染防治（地下水污染防治）提前下达资金安排方案</t>
    </r>
  </si>
  <si>
    <t>省本级/市（州）</t>
  </si>
  <si>
    <t>项目名称</t>
  </si>
  <si>
    <t>方案总投资</t>
  </si>
  <si>
    <t>备注</t>
  </si>
  <si>
    <t>省本级</t>
  </si>
  <si>
    <t>四川省地下水环境调查评估与能力建设实施方案</t>
  </si>
  <si>
    <t>其中：2019年结转中央水污染防治资金350.45万元</t>
  </si>
  <si>
    <t>附件6:</t>
  </si>
  <si>
    <r>
      <rPr>
        <sz val="18"/>
        <rFont val="方正小标宋简体"/>
        <charset val="134"/>
      </rPr>
      <t xml:space="preserve">中央水污染防治专项资金整体绩效目标表
</t>
    </r>
    <r>
      <rPr>
        <sz val="12"/>
        <rFont val="宋体"/>
        <charset val="134"/>
      </rPr>
      <t>(2020年度)</t>
    </r>
  </si>
  <si>
    <t>水污染防治资金</t>
  </si>
  <si>
    <t>中央主管部门</t>
  </si>
  <si>
    <t>财政部、生态环境部</t>
  </si>
  <si>
    <t>省级财政部门</t>
  </si>
  <si>
    <t>四川省财政厅</t>
  </si>
  <si>
    <t>省级主管部门</t>
  </si>
  <si>
    <t>四川省生态环境厅</t>
  </si>
  <si>
    <t>资金情况（万元）</t>
  </si>
  <si>
    <t>年度金额：</t>
  </si>
  <si>
    <t>其中：中央补助</t>
  </si>
  <si>
    <t>地方资金</t>
  </si>
  <si>
    <t>年度总体目标</t>
  </si>
  <si>
    <t>支持重点流域水环境质量改善良好水体保护和黄河流域水生态保护、污染治理；突出全省重点工作，重点支持挂牌督办的23条重点小流域；全省地表水国家考核断面达到或优于Ⅲ类的比例达到81.6%以上，无劣V类水质断面。</t>
  </si>
  <si>
    <t>绩效指标</t>
  </si>
  <si>
    <t>一级指标</t>
  </si>
  <si>
    <t>二级指标</t>
  </si>
  <si>
    <t>三级指标</t>
  </si>
  <si>
    <t>指标值</t>
  </si>
  <si>
    <t>项目完成</t>
  </si>
  <si>
    <t>数量指标</t>
  </si>
  <si>
    <t>全省87个地表水国家考核断面水质达到优良（达到或优于Ⅲ类）断面数</t>
  </si>
  <si>
    <t>≥71</t>
  </si>
  <si>
    <t>支持的市（州）个数</t>
  </si>
  <si>
    <t>8个</t>
  </si>
  <si>
    <t>质量指标</t>
  </si>
  <si>
    <t>全省87个地表水国家考核断面水质达到优良（达到或优于Ⅲ类）断面比例</t>
  </si>
  <si>
    <t>≥81.6%</t>
  </si>
  <si>
    <t>地级及以上城市集中式饮用水水源地水质达到或优于III类比例</t>
  </si>
  <si>
    <t>≥97%</t>
  </si>
  <si>
    <t>全省地下水质量极差的比例</t>
  </si>
  <si>
    <r>
      <rPr>
        <sz val="11"/>
        <rFont val="宋体"/>
        <charset val="134"/>
      </rPr>
      <t>≤5</t>
    </r>
    <r>
      <rPr>
        <sz val="11"/>
        <rFont val="宋体"/>
        <charset val="134"/>
      </rPr>
      <t>.9</t>
    </r>
    <r>
      <rPr>
        <sz val="11"/>
        <rFont val="宋体"/>
        <charset val="134"/>
      </rPr>
      <t>%</t>
    </r>
  </si>
  <si>
    <t>重点流域断面达标个数增加数</t>
  </si>
  <si>
    <t>≥1</t>
  </si>
  <si>
    <t>时效指标</t>
  </si>
  <si>
    <t>全省地表水国考断面达到或优于Ⅲ类的比例达到81.6%以上</t>
  </si>
  <si>
    <t>2020年底完成</t>
  </si>
  <si>
    <t>获得支持的市（州）完成2020年度实施方案（计划）和补偿协议设立目标</t>
  </si>
  <si>
    <t>无劣V类水质断面</t>
  </si>
  <si>
    <t>效益指标</t>
  </si>
  <si>
    <t>经济效益指标</t>
  </si>
  <si>
    <t>水污染治理适用技术和装备应用范围</t>
  </si>
  <si>
    <t>扩大</t>
  </si>
  <si>
    <t>社会效益指标</t>
  </si>
  <si>
    <t>水环境监测预警和应急能力</t>
  </si>
  <si>
    <t>提高</t>
  </si>
  <si>
    <t>生态效益指标</t>
  </si>
  <si>
    <t>达到或优于Ⅲ类断面的比例</t>
  </si>
  <si>
    <t>到2020年，全省国考断面水质优良比例达到81.6%。泸州市、达州市、雅安市、阿坝州、甘孜州各市（州）流域地表水水质优良（达到或优于Ⅲ类）比例达到100%；内江市全市流域地表水水质优良（达到或优于Ⅲ类）比例达到33.3%；眉山市全市流域地表水水质优良（达到或优于Ⅲ类）比例达到50%；资阳市全市流域地表水水质优良（达到或优于Ⅲ类）比例达到80%。</t>
  </si>
  <si>
    <t>良好水体（湖泊）水质</t>
  </si>
  <si>
    <t>巩固改善</t>
  </si>
  <si>
    <t>劣Ⅴ类水体比例</t>
  </si>
  <si>
    <t>2020年全省各市（州）劣Ⅴ类水体比例为0。</t>
  </si>
  <si>
    <t>生态补偿试点流域水质</t>
  </si>
  <si>
    <t>保持稳定并逐步改善</t>
  </si>
  <si>
    <t>2020年水污染防治目标责任书设定的水质目标</t>
  </si>
  <si>
    <t>完成</t>
  </si>
  <si>
    <t>满意度指标</t>
  </si>
  <si>
    <t>服务对象满意度指标</t>
  </si>
  <si>
    <t>向社会公布未达到水质目标要求的地区名单</t>
  </si>
  <si>
    <t>完成公开</t>
  </si>
  <si>
    <t>群众满意度</t>
  </si>
  <si>
    <t>较满意</t>
  </si>
  <si>
    <t>附件7：</t>
  </si>
  <si>
    <r>
      <rPr>
        <sz val="16"/>
        <color theme="1"/>
        <rFont val="黑体"/>
        <charset val="134"/>
      </rPr>
      <t>中央水污染防治专项资金区域绩效目标申报表</t>
    </r>
    <r>
      <rPr>
        <sz val="12"/>
        <color theme="1"/>
        <rFont val="宋体"/>
        <charset val="134"/>
      </rPr>
      <t xml:space="preserve">
（</t>
    </r>
    <r>
      <rPr>
        <sz val="12"/>
        <color theme="1"/>
        <rFont val="黑体"/>
        <charset val="134"/>
      </rPr>
      <t xml:space="preserve">     </t>
    </r>
    <r>
      <rPr>
        <sz val="12"/>
        <color theme="1"/>
        <rFont val="宋体"/>
        <charset val="134"/>
      </rPr>
      <t>年度）</t>
    </r>
  </si>
  <si>
    <t>专项名称</t>
  </si>
  <si>
    <t>水污染防治专项资金</t>
  </si>
  <si>
    <t>生态环境部</t>
  </si>
  <si>
    <t>资金情况</t>
  </si>
  <si>
    <t xml:space="preserve">指标值 </t>
  </si>
  <si>
    <t>产出指标</t>
  </si>
  <si>
    <t>指标1：</t>
  </si>
  <si>
    <t>指标2：</t>
  </si>
  <si>
    <t>……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</si>
</sst>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8">
    <font>
      <sz val="11"/>
      <color indexed="8"/>
      <name val="等线"/>
      <charset val="134"/>
    </font>
    <font>
      <sz val="12"/>
      <color indexed="8"/>
      <name val="方正仿宋_GBK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Times New Roman"/>
      <charset val="0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sz val="10"/>
      <name val="Arial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indexed="8"/>
      <name val="Times New Roman"/>
      <charset val="0"/>
    </font>
    <font>
      <sz val="16"/>
      <color rgb="FF000000"/>
      <name val="Times New Roman"/>
      <charset val="0"/>
    </font>
    <font>
      <sz val="16"/>
      <color indexed="8"/>
      <name val="Times New Roman"/>
      <charset val="0"/>
    </font>
    <font>
      <sz val="11"/>
      <color indexed="8"/>
      <name val="仿宋_GB2312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</font>
    <font>
      <sz val="14"/>
      <color indexed="8"/>
      <name val="Times New Roman"/>
      <charset val="0"/>
    </font>
    <font>
      <b/>
      <sz val="12"/>
      <color indexed="8"/>
      <name val="Times New Roman"/>
      <charset val="0"/>
    </font>
    <font>
      <b/>
      <sz val="12"/>
      <color rgb="FF000000"/>
      <name val="宋体"/>
      <charset val="134"/>
    </font>
    <font>
      <sz val="16"/>
      <color indexed="8"/>
      <name val="方正仿宋_GBK"/>
      <charset val="134"/>
    </font>
    <font>
      <sz val="16"/>
      <color indexed="8"/>
      <name val="方正小标宋简体"/>
      <charset val="134"/>
    </font>
    <font>
      <sz val="12"/>
      <color rgb="FF000000"/>
      <name val="仿宋_GB2312"/>
      <charset val="134"/>
    </font>
    <font>
      <sz val="18"/>
      <color indexed="8"/>
      <name val="方正小标宋简体"/>
      <charset val="134"/>
    </font>
    <font>
      <b/>
      <sz val="10.5"/>
      <color indexed="8"/>
      <name val="仿宋_GB2312"/>
      <charset val="134"/>
    </font>
    <font>
      <sz val="16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9" borderId="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13" borderId="10" applyNumberFormat="0" applyFon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2" fillId="7" borderId="13" applyNumberFormat="0" applyAlignment="0" applyProtection="0">
      <alignment vertical="center"/>
    </xf>
    <xf numFmtId="0" fontId="32" fillId="7" borderId="9" applyNumberFormat="0" applyAlignment="0" applyProtection="0">
      <alignment vertical="center"/>
    </xf>
    <xf numFmtId="0" fontId="43" fillId="18" borderId="14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75">
    <xf numFmtId="0" fontId="0" fillId="0" borderId="0" xfId="0"/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3" fillId="0" borderId="0" xfId="0" applyFont="1" applyBorder="1" applyAlignment="1"/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18" fillId="0" borderId="0" xfId="0" applyFont="1" applyAlignment="1"/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8" fillId="0" borderId="5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176" fontId="17" fillId="0" borderId="4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0" fillId="0" borderId="0" xfId="0" applyFill="1"/>
    <xf numFmtId="0" fontId="0" fillId="0" borderId="0" xfId="0" applyBorder="1" applyAlignment="1">
      <alignment vertical="center"/>
    </xf>
    <xf numFmtId="0" fontId="0" fillId="0" borderId="0" xfId="0" applyBorder="1"/>
    <xf numFmtId="0" fontId="18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7" fillId="0" borderId="5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76" fontId="17" fillId="0" borderId="2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abSelected="1" zoomScale="85" zoomScaleNormal="85" workbookViewId="0">
      <pane xSplit="3" ySplit="4" topLeftCell="D11" activePane="bottomRight" state="frozen"/>
      <selection/>
      <selection pane="topRight"/>
      <selection pane="bottomLeft"/>
      <selection pane="bottomRight" activeCell="A27" sqref="$A27:$XFD27"/>
    </sheetView>
  </sheetViews>
  <sheetFormatPr defaultColWidth="9" defaultRowHeight="13.5" outlineLevelCol="6"/>
  <cols>
    <col min="1" max="1" width="11.375" customWidth="1"/>
    <col min="2" max="3" width="15.625" customWidth="1"/>
    <col min="4" max="6" width="15.625" style="52" customWidth="1"/>
    <col min="7" max="7" width="15.625" customWidth="1"/>
  </cols>
  <sheetData>
    <row r="1" ht="27" customHeight="1" spans="1:7">
      <c r="A1" s="18" t="s">
        <v>0</v>
      </c>
      <c r="B1" s="18"/>
      <c r="C1" s="18"/>
      <c r="D1" s="18"/>
      <c r="E1" s="18"/>
      <c r="F1" s="18"/>
      <c r="G1" s="18"/>
    </row>
    <row r="2" ht="57" customHeight="1" spans="1:7">
      <c r="A2" s="69" t="s">
        <v>1</v>
      </c>
      <c r="B2" s="69"/>
      <c r="C2" s="69"/>
      <c r="D2" s="69"/>
      <c r="E2" s="69"/>
      <c r="F2" s="69"/>
      <c r="G2" s="69"/>
    </row>
    <row r="3" ht="20.25" spans="2:7">
      <c r="B3" s="70"/>
      <c r="C3" s="70"/>
      <c r="D3" s="70"/>
      <c r="E3" s="70"/>
      <c r="G3" s="43" t="s">
        <v>2</v>
      </c>
    </row>
    <row r="4" ht="63.95" customHeight="1" spans="1:7">
      <c r="A4" s="33" t="s">
        <v>3</v>
      </c>
      <c r="B4" s="33" t="s">
        <v>4</v>
      </c>
      <c r="C4" s="71" t="s">
        <v>5</v>
      </c>
      <c r="D4" s="72" t="s">
        <v>6</v>
      </c>
      <c r="E4" s="72" t="s">
        <v>7</v>
      </c>
      <c r="F4" s="72" t="s">
        <v>8</v>
      </c>
      <c r="G4" s="33" t="s">
        <v>9</v>
      </c>
    </row>
    <row r="5" ht="31.5" customHeight="1" spans="1:7">
      <c r="A5" s="34">
        <v>1</v>
      </c>
      <c r="B5" s="34" t="s">
        <v>10</v>
      </c>
      <c r="C5" s="34"/>
      <c r="D5" s="73">
        <v>4719</v>
      </c>
      <c r="E5" s="61">
        <v>4059</v>
      </c>
      <c r="F5" s="61"/>
      <c r="G5" s="74">
        <f t="shared" ref="G5:G24" si="0">ROUND(C5+D5+E5+F5,2)</f>
        <v>8778</v>
      </c>
    </row>
    <row r="6" ht="31.5" customHeight="1" spans="1:7">
      <c r="A6" s="34">
        <v>2</v>
      </c>
      <c r="B6" s="34" t="s">
        <v>11</v>
      </c>
      <c r="C6" s="34"/>
      <c r="D6" s="73">
        <v>2618</v>
      </c>
      <c r="E6" s="61">
        <v>1272</v>
      </c>
      <c r="F6" s="61"/>
      <c r="G6" s="74">
        <f t="shared" si="0"/>
        <v>3890</v>
      </c>
    </row>
    <row r="7" ht="31.5" customHeight="1" spans="1:7">
      <c r="A7" s="34">
        <v>3</v>
      </c>
      <c r="B7" s="34" t="s">
        <v>12</v>
      </c>
      <c r="C7" s="34">
        <v>6104</v>
      </c>
      <c r="D7" s="73">
        <v>1039</v>
      </c>
      <c r="E7" s="61"/>
      <c r="F7" s="61"/>
      <c r="G7" s="74">
        <f t="shared" si="0"/>
        <v>7143</v>
      </c>
    </row>
    <row r="8" ht="31.5" customHeight="1" spans="1:7">
      <c r="A8" s="34">
        <v>4</v>
      </c>
      <c r="B8" s="34" t="s">
        <v>13</v>
      </c>
      <c r="C8" s="34"/>
      <c r="D8" s="73">
        <v>2971</v>
      </c>
      <c r="E8" s="61"/>
      <c r="F8" s="61">
        <v>243</v>
      </c>
      <c r="G8" s="74">
        <f t="shared" si="0"/>
        <v>3214</v>
      </c>
    </row>
    <row r="9" ht="31.5" customHeight="1" spans="1:7">
      <c r="A9" s="34">
        <v>5</v>
      </c>
      <c r="B9" s="34" t="s">
        <v>14</v>
      </c>
      <c r="C9" s="34"/>
      <c r="D9" s="73">
        <v>27</v>
      </c>
      <c r="E9" s="61"/>
      <c r="F9" s="61">
        <v>2196</v>
      </c>
      <c r="G9" s="74">
        <f t="shared" si="0"/>
        <v>2223</v>
      </c>
    </row>
    <row r="10" ht="31.5" customHeight="1" spans="1:7">
      <c r="A10" s="34">
        <v>6</v>
      </c>
      <c r="B10" s="34" t="s">
        <v>15</v>
      </c>
      <c r="C10" s="34"/>
      <c r="D10" s="73"/>
      <c r="E10" s="61"/>
      <c r="F10" s="61">
        <v>1769</v>
      </c>
      <c r="G10" s="74">
        <f t="shared" si="0"/>
        <v>1769</v>
      </c>
    </row>
    <row r="11" ht="31.5" customHeight="1" spans="1:7">
      <c r="A11" s="34">
        <v>7</v>
      </c>
      <c r="B11" s="34" t="s">
        <v>16</v>
      </c>
      <c r="C11" s="34"/>
      <c r="D11" s="73"/>
      <c r="E11" s="61"/>
      <c r="F11" s="61">
        <v>986</v>
      </c>
      <c r="G11" s="74">
        <f t="shared" si="0"/>
        <v>986</v>
      </c>
    </row>
    <row r="12" ht="31.5" customHeight="1" spans="1:7">
      <c r="A12" s="34">
        <v>8</v>
      </c>
      <c r="B12" s="34" t="s">
        <v>17</v>
      </c>
      <c r="C12" s="34"/>
      <c r="D12" s="73">
        <v>3713</v>
      </c>
      <c r="E12" s="61">
        <v>92</v>
      </c>
      <c r="F12" s="61"/>
      <c r="G12" s="74">
        <f t="shared" si="0"/>
        <v>3805</v>
      </c>
    </row>
    <row r="13" ht="31.5" customHeight="1" spans="1:7">
      <c r="A13" s="34">
        <v>9</v>
      </c>
      <c r="B13" s="34" t="s">
        <v>18</v>
      </c>
      <c r="C13" s="34"/>
      <c r="D13" s="73">
        <v>38</v>
      </c>
      <c r="E13" s="61">
        <v>5091</v>
      </c>
      <c r="F13" s="61"/>
      <c r="G13" s="74">
        <f t="shared" si="0"/>
        <v>5129</v>
      </c>
    </row>
    <row r="14" ht="31.5" customHeight="1" spans="1:7">
      <c r="A14" s="34">
        <v>10</v>
      </c>
      <c r="B14" s="34" t="s">
        <v>19</v>
      </c>
      <c r="C14" s="34"/>
      <c r="D14" s="73"/>
      <c r="E14" s="61"/>
      <c r="F14" s="61">
        <v>1646</v>
      </c>
      <c r="G14" s="74">
        <f t="shared" si="0"/>
        <v>1646</v>
      </c>
    </row>
    <row r="15" ht="31.5" customHeight="1" spans="1:7">
      <c r="A15" s="34">
        <v>11</v>
      </c>
      <c r="B15" s="34" t="s">
        <v>20</v>
      </c>
      <c r="C15" s="34"/>
      <c r="D15" s="73">
        <v>208</v>
      </c>
      <c r="E15" s="61">
        <v>1064</v>
      </c>
      <c r="F15" s="61"/>
      <c r="G15" s="74">
        <f t="shared" si="0"/>
        <v>1272</v>
      </c>
    </row>
    <row r="16" ht="31.5" customHeight="1" spans="1:7">
      <c r="A16" s="34">
        <v>12</v>
      </c>
      <c r="B16" s="34" t="s">
        <v>21</v>
      </c>
      <c r="C16" s="34"/>
      <c r="D16" s="73"/>
      <c r="E16" s="61"/>
      <c r="F16" s="61">
        <v>479</v>
      </c>
      <c r="G16" s="74">
        <f t="shared" si="0"/>
        <v>479</v>
      </c>
    </row>
    <row r="17" ht="31.5" customHeight="1" spans="1:7">
      <c r="A17" s="34">
        <v>13</v>
      </c>
      <c r="B17" s="34" t="s">
        <v>22</v>
      </c>
      <c r="C17" s="34"/>
      <c r="D17" s="73"/>
      <c r="E17" s="61"/>
      <c r="F17" s="61">
        <v>1617</v>
      </c>
      <c r="G17" s="74">
        <f t="shared" si="0"/>
        <v>1617</v>
      </c>
    </row>
    <row r="18" ht="31.5" customHeight="1" spans="1:7">
      <c r="A18" s="34">
        <v>14</v>
      </c>
      <c r="B18" s="34" t="s">
        <v>23</v>
      </c>
      <c r="C18" s="34"/>
      <c r="D18" s="73"/>
      <c r="E18" s="61"/>
      <c r="F18" s="61">
        <v>1334</v>
      </c>
      <c r="G18" s="74">
        <f t="shared" si="0"/>
        <v>1334</v>
      </c>
    </row>
    <row r="19" ht="31.5" customHeight="1" spans="1:7">
      <c r="A19" s="34">
        <v>15</v>
      </c>
      <c r="B19" s="34" t="s">
        <v>24</v>
      </c>
      <c r="C19" s="34"/>
      <c r="D19" s="73"/>
      <c r="E19" s="61">
        <v>570</v>
      </c>
      <c r="F19" s="61"/>
      <c r="G19" s="74">
        <f t="shared" si="0"/>
        <v>570</v>
      </c>
    </row>
    <row r="20" ht="31.5" customHeight="1" spans="1:7">
      <c r="A20" s="34">
        <v>16</v>
      </c>
      <c r="B20" s="34" t="s">
        <v>25</v>
      </c>
      <c r="C20" s="34"/>
      <c r="D20" s="73">
        <v>2280</v>
      </c>
      <c r="E20" s="61">
        <v>3073</v>
      </c>
      <c r="F20" s="61"/>
      <c r="G20" s="74">
        <f t="shared" si="0"/>
        <v>5353</v>
      </c>
    </row>
    <row r="21" ht="31.5" customHeight="1" spans="1:7">
      <c r="A21" s="34">
        <v>17</v>
      </c>
      <c r="B21" s="34" t="s">
        <v>26</v>
      </c>
      <c r="C21" s="34"/>
      <c r="D21" s="73">
        <v>2735</v>
      </c>
      <c r="E21" s="61"/>
      <c r="F21" s="61">
        <v>2275</v>
      </c>
      <c r="G21" s="74">
        <f t="shared" si="0"/>
        <v>5010</v>
      </c>
    </row>
    <row r="22" ht="31.5" customHeight="1" spans="1:7">
      <c r="A22" s="34">
        <v>18</v>
      </c>
      <c r="B22" s="34" t="s">
        <v>27</v>
      </c>
      <c r="C22" s="34"/>
      <c r="D22" s="73"/>
      <c r="E22" s="61">
        <v>2089</v>
      </c>
      <c r="F22" s="61">
        <v>1190</v>
      </c>
      <c r="G22" s="74">
        <f t="shared" si="0"/>
        <v>3279</v>
      </c>
    </row>
    <row r="23" ht="31.5" customHeight="1" spans="1:7">
      <c r="A23" s="34">
        <v>19</v>
      </c>
      <c r="B23" s="34" t="s">
        <v>28</v>
      </c>
      <c r="C23" s="34"/>
      <c r="D23" s="73"/>
      <c r="E23" s="61">
        <v>804</v>
      </c>
      <c r="F23" s="61"/>
      <c r="G23" s="74">
        <f t="shared" si="0"/>
        <v>804</v>
      </c>
    </row>
    <row r="24" ht="31.5" customHeight="1" spans="1:7">
      <c r="A24" s="34">
        <v>20</v>
      </c>
      <c r="B24" s="34" t="s">
        <v>29</v>
      </c>
      <c r="C24" s="34"/>
      <c r="D24" s="73"/>
      <c r="E24" s="61">
        <v>199</v>
      </c>
      <c r="F24" s="61"/>
      <c r="G24" s="74">
        <f t="shared" si="0"/>
        <v>199</v>
      </c>
    </row>
    <row r="25" ht="31.5" customHeight="1" spans="1:7">
      <c r="A25" s="34" t="s">
        <v>30</v>
      </c>
      <c r="B25" s="34"/>
      <c r="C25" s="73">
        <f>SUM(C5:C24)</f>
        <v>6104</v>
      </c>
      <c r="D25" s="73">
        <f>SUM(D5:D24)</f>
        <v>20348</v>
      </c>
      <c r="E25" s="61">
        <f>SUM(E5:E24)</f>
        <v>18313</v>
      </c>
      <c r="F25" s="61">
        <f>SUM(F8:F22)</f>
        <v>13735</v>
      </c>
      <c r="G25" s="34">
        <f>SUM(G5:G24)</f>
        <v>58500</v>
      </c>
    </row>
    <row r="27" ht="30" customHeight="1"/>
  </sheetData>
  <mergeCells count="2">
    <mergeCell ref="A2:G2"/>
    <mergeCell ref="A25:B25"/>
  </mergeCells>
  <conditionalFormatting sqref="B5:C24">
    <cfRule type="duplicateValues" dxfId="0" priority="1"/>
  </conditionalFormatting>
  <printOptions horizontalCentered="1"/>
  <pageMargins left="0.700694444444444" right="0.700694444444444" top="0.751388888888889" bottom="0.472222222222222" header="0.298611111111111" footer="0.298611111111111"/>
  <pageSetup paperSize="9" scale="8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A9" sqref="$A9:$XFD9"/>
    </sheetView>
  </sheetViews>
  <sheetFormatPr defaultColWidth="9" defaultRowHeight="13.5" outlineLevelCol="2"/>
  <cols>
    <col min="1" max="1" width="8.75" customWidth="1"/>
    <col min="2" max="2" width="33" customWidth="1"/>
    <col min="3" max="3" width="40" customWidth="1"/>
  </cols>
  <sheetData>
    <row r="1" ht="14.25" spans="1:2">
      <c r="A1" s="55" t="s">
        <v>31</v>
      </c>
      <c r="B1" s="55"/>
    </row>
    <row r="2" ht="65.25" customHeight="1" spans="1:3">
      <c r="A2" s="63" t="s">
        <v>32</v>
      </c>
      <c r="B2" s="63"/>
      <c r="C2" s="63"/>
    </row>
    <row r="3" ht="18.75" customHeight="1" spans="2:3">
      <c r="B3" s="64"/>
      <c r="C3" s="43" t="s">
        <v>2</v>
      </c>
    </row>
    <row r="4" ht="29.25" customHeight="1" spans="1:3">
      <c r="A4" s="59" t="s">
        <v>3</v>
      </c>
      <c r="B4" s="59" t="s">
        <v>4</v>
      </c>
      <c r="C4" s="65" t="s">
        <v>9</v>
      </c>
    </row>
    <row r="5" ht="24" customHeight="1" spans="1:3">
      <c r="A5" s="50">
        <v>1</v>
      </c>
      <c r="B5" s="62" t="s">
        <v>28</v>
      </c>
      <c r="C5" s="61">
        <v>905</v>
      </c>
    </row>
    <row r="6" ht="24" customHeight="1" spans="1:3">
      <c r="A6" s="50">
        <v>2</v>
      </c>
      <c r="B6" s="66" t="s">
        <v>27</v>
      </c>
      <c r="C6" s="61">
        <v>9095</v>
      </c>
    </row>
    <row r="7" ht="24" customHeight="1" spans="1:3">
      <c r="A7" s="67" t="s">
        <v>30</v>
      </c>
      <c r="B7" s="68"/>
      <c r="C7" s="61">
        <v>10000</v>
      </c>
    </row>
    <row r="8" spans="1:2">
      <c r="A8" s="54"/>
      <c r="B8" s="54"/>
    </row>
    <row r="9" ht="30" customHeight="1" spans="2:3">
      <c r="B9" s="37"/>
      <c r="C9" s="52"/>
    </row>
  </sheetData>
  <mergeCells count="3">
    <mergeCell ref="A1:B1"/>
    <mergeCell ref="A2:C2"/>
    <mergeCell ref="A7:B7"/>
  </mergeCells>
  <conditionalFormatting sqref="B5:B6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workbookViewId="0">
      <selection activeCell="A15" sqref="$A15:$XFD15"/>
    </sheetView>
  </sheetViews>
  <sheetFormatPr defaultColWidth="9" defaultRowHeight="13.5" outlineLevelCol="2"/>
  <cols>
    <col min="1" max="1" width="11.75" style="54" customWidth="1"/>
    <col min="2" max="2" width="29" style="54" customWidth="1"/>
    <col min="3" max="3" width="33.875" style="54" customWidth="1"/>
    <col min="4" max="16384" width="9" style="54"/>
  </cols>
  <sheetData>
    <row r="1" s="53" customFormat="1" ht="29.25" customHeight="1" spans="1:3">
      <c r="A1" s="55" t="s">
        <v>31</v>
      </c>
      <c r="B1" s="55"/>
      <c r="C1" s="56"/>
    </row>
    <row r="2" ht="56.1" customHeight="1" spans="1:3">
      <c r="A2" s="57" t="s">
        <v>33</v>
      </c>
      <c r="B2" s="57"/>
      <c r="C2" s="57"/>
    </row>
    <row r="3" ht="18.75" customHeight="1" spans="1:3">
      <c r="A3" s="58"/>
      <c r="B3" s="58"/>
      <c r="C3" s="43" t="s">
        <v>2</v>
      </c>
    </row>
    <row r="4" ht="25.5" customHeight="1" spans="1:3">
      <c r="A4" s="59" t="s">
        <v>3</v>
      </c>
      <c r="B4" s="59" t="s">
        <v>4</v>
      </c>
      <c r="C4" s="59" t="s">
        <v>9</v>
      </c>
    </row>
    <row r="5" ht="25.5" customHeight="1" spans="1:3">
      <c r="A5" s="59"/>
      <c r="B5" s="59"/>
      <c r="C5" s="59"/>
    </row>
    <row r="6" ht="87.75" customHeight="1" spans="1:3">
      <c r="A6" s="59"/>
      <c r="B6" s="59"/>
      <c r="C6" s="59" t="s">
        <v>34</v>
      </c>
    </row>
    <row r="7" ht="22.5" customHeight="1" spans="1:3">
      <c r="A7" s="50">
        <v>1</v>
      </c>
      <c r="B7" s="60" t="s">
        <v>12</v>
      </c>
      <c r="C7" s="61">
        <v>6147</v>
      </c>
    </row>
    <row r="8" ht="22.5" customHeight="1" spans="1:3">
      <c r="A8" s="50">
        <v>2</v>
      </c>
      <c r="B8" s="62" t="s">
        <v>17</v>
      </c>
      <c r="C8" s="61">
        <v>3399</v>
      </c>
    </row>
    <row r="9" ht="22.5" customHeight="1" spans="1:3">
      <c r="A9" s="50">
        <v>3</v>
      </c>
      <c r="B9" s="62" t="s">
        <v>22</v>
      </c>
      <c r="C9" s="61">
        <v>4229</v>
      </c>
    </row>
    <row r="10" ht="22.5" customHeight="1" spans="1:3">
      <c r="A10" s="50">
        <v>4</v>
      </c>
      <c r="B10" s="62" t="s">
        <v>24</v>
      </c>
      <c r="C10" s="61">
        <v>4202</v>
      </c>
    </row>
    <row r="11" ht="22.5" customHeight="1" spans="1:3">
      <c r="A11" s="50">
        <v>5</v>
      </c>
      <c r="B11" s="62" t="s">
        <v>25</v>
      </c>
      <c r="C11" s="61">
        <v>2608</v>
      </c>
    </row>
    <row r="12" ht="22.5" customHeight="1" spans="1:3">
      <c r="A12" s="50">
        <v>6</v>
      </c>
      <c r="B12" s="62" t="s">
        <v>26</v>
      </c>
      <c r="C12" s="61">
        <v>1365</v>
      </c>
    </row>
    <row r="13" ht="22.5" customHeight="1" spans="1:3">
      <c r="A13" s="50" t="s">
        <v>30</v>
      </c>
      <c r="B13" s="50"/>
      <c r="C13" s="61">
        <f>SUM(C7:C12)</f>
        <v>21950</v>
      </c>
    </row>
    <row r="15" spans="1:3">
      <c r="A15"/>
      <c r="B15" s="37"/>
      <c r="C15" s="52"/>
    </row>
  </sheetData>
  <mergeCells count="7">
    <mergeCell ref="A1:B1"/>
    <mergeCell ref="A2:C2"/>
    <mergeCell ref="A3:B3"/>
    <mergeCell ref="A13:B13"/>
    <mergeCell ref="A4:A6"/>
    <mergeCell ref="B4:B6"/>
    <mergeCell ref="C4:C6"/>
  </mergeCells>
  <conditionalFormatting sqref="B7:B12">
    <cfRule type="duplicateValues" dxfId="0" priority="1"/>
  </conditionalFormatting>
  <printOptions horizontalCentered="1"/>
  <pageMargins left="0.550694444444444" right="0.550694444444444" top="0.590277777777778" bottom="0.590277777777778" header="0.511805555555556" footer="0.511805555555556"/>
  <pageSetup paperSize="9" fitToHeight="0" orientation="portrait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workbookViewId="0">
      <selection activeCell="A28" sqref="$A28:$XFD28"/>
    </sheetView>
  </sheetViews>
  <sheetFormatPr defaultColWidth="9" defaultRowHeight="13.5" outlineLevelCol="2"/>
  <cols>
    <col min="1" max="1" width="9.75" customWidth="1"/>
    <col min="2" max="3" width="32.75" customWidth="1"/>
  </cols>
  <sheetData>
    <row r="1" ht="26.1" customHeight="1" spans="1:3">
      <c r="A1" s="39" t="s">
        <v>35</v>
      </c>
      <c r="B1" s="39"/>
      <c r="C1" s="39"/>
    </row>
    <row r="2" ht="59.1" customHeight="1" spans="1:3">
      <c r="A2" s="40" t="s">
        <v>36</v>
      </c>
      <c r="B2" s="41"/>
      <c r="C2" s="41"/>
    </row>
    <row r="3" ht="18.75" spans="1:3">
      <c r="A3" s="42"/>
      <c r="B3" s="42"/>
      <c r="C3" s="43" t="s">
        <v>2</v>
      </c>
    </row>
    <row r="4" ht="23.1" customHeight="1" spans="1:3">
      <c r="A4" s="44"/>
      <c r="B4" s="45" t="s">
        <v>4</v>
      </c>
      <c r="C4" s="46" t="s">
        <v>9</v>
      </c>
    </row>
    <row r="5" ht="14.25" spans="1:3">
      <c r="A5" s="47">
        <v>1</v>
      </c>
      <c r="B5" s="35" t="s">
        <v>10</v>
      </c>
      <c r="C5" s="48">
        <v>697</v>
      </c>
    </row>
    <row r="6" ht="14.25" spans="1:3">
      <c r="A6" s="47">
        <v>2</v>
      </c>
      <c r="B6" s="35" t="s">
        <v>11</v>
      </c>
      <c r="C6" s="48">
        <v>905</v>
      </c>
    </row>
    <row r="7" ht="14.25" spans="1:3">
      <c r="A7" s="47">
        <v>3</v>
      </c>
      <c r="B7" s="35" t="s">
        <v>37</v>
      </c>
      <c r="C7" s="48">
        <v>68</v>
      </c>
    </row>
    <row r="8" ht="14.25" spans="1:3">
      <c r="A8" s="47">
        <v>4</v>
      </c>
      <c r="B8" s="35" t="s">
        <v>12</v>
      </c>
      <c r="C8" s="48">
        <v>116</v>
      </c>
    </row>
    <row r="9" ht="14.25" spans="1:3">
      <c r="A9" s="47">
        <v>5</v>
      </c>
      <c r="B9" s="35" t="s">
        <v>13</v>
      </c>
      <c r="C9" s="48">
        <v>349</v>
      </c>
    </row>
    <row r="10" ht="14.25" spans="1:3">
      <c r="A10" s="47">
        <v>6</v>
      </c>
      <c r="B10" s="35" t="s">
        <v>14</v>
      </c>
      <c r="C10" s="48">
        <v>643</v>
      </c>
    </row>
    <row r="11" ht="14.25" spans="1:3">
      <c r="A11" s="47">
        <v>7</v>
      </c>
      <c r="B11" s="35" t="s">
        <v>15</v>
      </c>
      <c r="C11" s="48">
        <v>2436</v>
      </c>
    </row>
    <row r="12" ht="14.25" spans="1:3">
      <c r="A12" s="47">
        <v>8</v>
      </c>
      <c r="B12" s="35" t="s">
        <v>16</v>
      </c>
      <c r="C12" s="48">
        <v>257</v>
      </c>
    </row>
    <row r="13" ht="14.25" spans="1:3">
      <c r="A13" s="47">
        <v>9</v>
      </c>
      <c r="B13" s="35" t="s">
        <v>17</v>
      </c>
      <c r="C13" s="48">
        <v>462</v>
      </c>
    </row>
    <row r="14" ht="14.25" spans="1:3">
      <c r="A14" s="47">
        <v>10</v>
      </c>
      <c r="B14" s="35" t="s">
        <v>18</v>
      </c>
      <c r="C14" s="48">
        <v>354</v>
      </c>
    </row>
    <row r="15" ht="14.25" spans="1:3">
      <c r="A15" s="47">
        <v>11</v>
      </c>
      <c r="B15" s="35" t="s">
        <v>19</v>
      </c>
      <c r="C15" s="48">
        <v>650</v>
      </c>
    </row>
    <row r="16" ht="14.25" spans="1:3">
      <c r="A16" s="47">
        <v>12</v>
      </c>
      <c r="B16" s="35" t="s">
        <v>20</v>
      </c>
      <c r="C16" s="48">
        <v>718</v>
      </c>
    </row>
    <row r="17" ht="14.25" spans="1:3">
      <c r="A17" s="47">
        <v>13</v>
      </c>
      <c r="B17" s="35" t="s">
        <v>21</v>
      </c>
      <c r="C17" s="48">
        <v>492</v>
      </c>
    </row>
    <row r="18" ht="14.25" spans="1:3">
      <c r="A18" s="47">
        <v>14</v>
      </c>
      <c r="B18" s="35" t="s">
        <v>22</v>
      </c>
      <c r="C18" s="48">
        <v>1119</v>
      </c>
    </row>
    <row r="19" ht="14.25" spans="1:3">
      <c r="A19" s="47">
        <v>15</v>
      </c>
      <c r="B19" s="35" t="s">
        <v>23</v>
      </c>
      <c r="C19" s="48">
        <v>709</v>
      </c>
    </row>
    <row r="20" ht="14.25" spans="1:3">
      <c r="A20" s="47">
        <v>16</v>
      </c>
      <c r="B20" s="35" t="s">
        <v>24</v>
      </c>
      <c r="C20" s="48">
        <v>140</v>
      </c>
    </row>
    <row r="21" ht="14.25" spans="1:3">
      <c r="A21" s="47">
        <v>17</v>
      </c>
      <c r="B21" s="35" t="s">
        <v>25</v>
      </c>
      <c r="C21" s="48">
        <v>632</v>
      </c>
    </row>
    <row r="22" ht="14.25" spans="1:3">
      <c r="A22" s="47">
        <v>18</v>
      </c>
      <c r="B22" s="35" t="s">
        <v>26</v>
      </c>
      <c r="C22" s="48">
        <v>1624</v>
      </c>
    </row>
    <row r="23" ht="14.25" spans="1:3">
      <c r="A23" s="47">
        <v>19</v>
      </c>
      <c r="B23" s="35" t="s">
        <v>27</v>
      </c>
      <c r="C23" s="48">
        <v>450</v>
      </c>
    </row>
    <row r="24" ht="14.25" spans="1:3">
      <c r="A24" s="47">
        <v>20</v>
      </c>
      <c r="B24" s="35" t="s">
        <v>28</v>
      </c>
      <c r="C24" s="48">
        <v>116</v>
      </c>
    </row>
    <row r="25" ht="14.25" spans="1:3">
      <c r="A25" s="47">
        <v>21</v>
      </c>
      <c r="B25" s="35" t="s">
        <v>29</v>
      </c>
      <c r="C25" s="48">
        <v>233</v>
      </c>
    </row>
    <row r="26" ht="14.25" spans="1:3">
      <c r="A26" s="34" t="s">
        <v>30</v>
      </c>
      <c r="B26" s="49"/>
      <c r="C26" s="50">
        <v>13170</v>
      </c>
    </row>
    <row r="27" ht="15" spans="1:3">
      <c r="A27" s="27"/>
      <c r="B27" s="27"/>
      <c r="C27" s="51"/>
    </row>
    <row r="28" spans="2:3">
      <c r="B28" s="37"/>
      <c r="C28" s="52"/>
    </row>
    <row r="29" spans="3:3">
      <c r="C29" s="52"/>
    </row>
    <row r="30" spans="3:3">
      <c r="C30" s="52"/>
    </row>
    <row r="31" spans="3:3">
      <c r="C31" s="52"/>
    </row>
  </sheetData>
  <mergeCells count="2">
    <mergeCell ref="A2:C2"/>
    <mergeCell ref="A26:B26"/>
  </mergeCells>
  <conditionalFormatting sqref="B5:B25">
    <cfRule type="duplicateValues" dxfId="0" priority="1"/>
  </conditionalFormatting>
  <printOptions horizontalCentered="1"/>
  <pageMargins left="0.511805555555556" right="0.511805555555556" top="0.550694444444444" bottom="0.550694444444444" header="0.314583333333333" footer="0.314583333333333"/>
  <pageSetup paperSize="9" fitToHeight="0" orientation="portrait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7" sqref="$A7:$XFD7"/>
    </sheetView>
  </sheetViews>
  <sheetFormatPr defaultColWidth="9" defaultRowHeight="15" outlineLevelRow="6" outlineLevelCol="5"/>
  <cols>
    <col min="1" max="1" width="6" style="27"/>
    <col min="2" max="2" width="11.5" style="27"/>
    <col min="3" max="3" width="21.5" style="27" customWidth="1"/>
    <col min="4" max="5" width="12.625" style="27"/>
    <col min="6" max="6" width="28.5" style="27" customWidth="1"/>
    <col min="7" max="16384" width="9" style="27"/>
  </cols>
  <sheetData>
    <row r="1" s="26" customFormat="1" ht="18.95" customHeight="1" spans="1:6">
      <c r="A1" s="28" t="s">
        <v>38</v>
      </c>
      <c r="B1" s="28"/>
      <c r="C1" s="28"/>
      <c r="D1" s="28"/>
      <c r="E1" s="28"/>
      <c r="F1" s="28"/>
    </row>
    <row r="2" s="26" customFormat="1" ht="59.25" customHeight="1" spans="1:6">
      <c r="A2" s="29" t="s">
        <v>39</v>
      </c>
      <c r="B2" s="30"/>
      <c r="C2" s="30"/>
      <c r="D2" s="30"/>
      <c r="E2" s="30"/>
      <c r="F2" s="30"/>
    </row>
    <row r="3" s="26" customFormat="1" ht="18" customHeight="1" spans="2:6">
      <c r="B3" s="31"/>
      <c r="C3" s="31"/>
      <c r="D3" s="31"/>
      <c r="E3" s="31"/>
      <c r="F3" s="32" t="s">
        <v>2</v>
      </c>
    </row>
    <row r="4" s="26" customFormat="1" ht="30" customHeight="1" spans="1:6">
      <c r="A4" s="33" t="s">
        <v>3</v>
      </c>
      <c r="B4" s="33" t="s">
        <v>40</v>
      </c>
      <c r="C4" s="33" t="s">
        <v>41</v>
      </c>
      <c r="D4" s="33" t="s">
        <v>42</v>
      </c>
      <c r="E4" s="33" t="s">
        <v>9</v>
      </c>
      <c r="F4" s="34" t="s">
        <v>43</v>
      </c>
    </row>
    <row r="5" s="26" customFormat="1" ht="81.75" customHeight="1" spans="1:6">
      <c r="A5" s="35">
        <v>1</v>
      </c>
      <c r="B5" s="35" t="s">
        <v>44</v>
      </c>
      <c r="C5" s="36" t="s">
        <v>45</v>
      </c>
      <c r="D5" s="35">
        <v>16558</v>
      </c>
      <c r="E5" s="35">
        <v>9130.45</v>
      </c>
      <c r="F5" s="36" t="s">
        <v>46</v>
      </c>
    </row>
    <row r="7" spans="2:5">
      <c r="B7"/>
      <c r="C7" s="37"/>
      <c r="E7" s="38"/>
    </row>
  </sheetData>
  <mergeCells count="1">
    <mergeCell ref="A2:F2"/>
  </mergeCells>
  <printOptions horizontalCentered="1"/>
  <pageMargins left="0.354330708661417" right="0.354330708661417" top="0.393700787401575" bottom="0.393700787401575" header="0.31496062992126" footer="0.31496062992126"/>
  <pageSetup paperSize="9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zoomScale="85" zoomScaleNormal="85" topLeftCell="A7" workbookViewId="0">
      <selection activeCell="D4" sqref="D4:F4"/>
    </sheetView>
  </sheetViews>
  <sheetFormatPr defaultColWidth="7.875" defaultRowHeight="12.75" outlineLevelCol="5"/>
  <cols>
    <col min="1" max="1" width="5.375" style="17" customWidth="1"/>
    <col min="2" max="2" width="11.375" style="17" customWidth="1"/>
    <col min="3" max="3" width="16.5" style="17" customWidth="1"/>
    <col min="4" max="4" width="31" style="17" customWidth="1"/>
    <col min="5" max="5" width="34.5" style="17" customWidth="1"/>
    <col min="6" max="6" width="24.5" style="17" customWidth="1"/>
    <col min="7" max="16384" width="7.875" style="17"/>
  </cols>
  <sheetData>
    <row r="1" ht="14.25" spans="1:1">
      <c r="A1" s="18" t="s">
        <v>47</v>
      </c>
    </row>
    <row r="2" s="17" customFormat="1" ht="50.1" customHeight="1" spans="1:6">
      <c r="A2" s="19" t="s">
        <v>48</v>
      </c>
      <c r="B2" s="19"/>
      <c r="C2" s="19"/>
      <c r="D2" s="19"/>
      <c r="E2" s="19"/>
      <c r="F2" s="19"/>
    </row>
    <row r="3" s="17" customFormat="1" ht="25.5" customHeight="1" spans="1:6">
      <c r="A3" s="20" t="s">
        <v>41</v>
      </c>
      <c r="B3" s="20"/>
      <c r="C3" s="20"/>
      <c r="D3" s="21" t="s">
        <v>49</v>
      </c>
      <c r="E3" s="21"/>
      <c r="F3" s="21"/>
    </row>
    <row r="4" s="17" customFormat="1" ht="25.5" customHeight="1" spans="1:6">
      <c r="A4" s="20" t="s">
        <v>50</v>
      </c>
      <c r="B4" s="20"/>
      <c r="C4" s="20"/>
      <c r="D4" s="20" t="s">
        <v>51</v>
      </c>
      <c r="E4" s="20"/>
      <c r="F4" s="20"/>
    </row>
    <row r="5" s="17" customFormat="1" ht="25.5" customHeight="1" spans="1:6">
      <c r="A5" s="20" t="s">
        <v>52</v>
      </c>
      <c r="B5" s="20"/>
      <c r="C5" s="20"/>
      <c r="D5" s="21" t="s">
        <v>53</v>
      </c>
      <c r="E5" s="21" t="s">
        <v>54</v>
      </c>
      <c r="F5" s="21" t="s">
        <v>55</v>
      </c>
    </row>
    <row r="6" s="17" customFormat="1" ht="24.75" customHeight="1" spans="1:6">
      <c r="A6" s="20" t="s">
        <v>56</v>
      </c>
      <c r="B6" s="20"/>
      <c r="C6" s="22" t="s">
        <v>57</v>
      </c>
      <c r="D6" s="20">
        <v>112400</v>
      </c>
      <c r="E6" s="20"/>
      <c r="F6" s="20"/>
    </row>
    <row r="7" s="17" customFormat="1" ht="19.5" customHeight="1" spans="1:6">
      <c r="A7" s="20"/>
      <c r="B7" s="20"/>
      <c r="C7" s="23" t="s">
        <v>58</v>
      </c>
      <c r="D7" s="20">
        <v>112400</v>
      </c>
      <c r="E7" s="20"/>
      <c r="F7" s="20"/>
    </row>
    <row r="8" s="17" customFormat="1" ht="29.25" customHeight="1" spans="1:6">
      <c r="A8" s="20"/>
      <c r="B8" s="20"/>
      <c r="C8" s="23" t="s">
        <v>59</v>
      </c>
      <c r="D8" s="20"/>
      <c r="E8" s="20"/>
      <c r="F8" s="20"/>
    </row>
    <row r="9" s="17" customFormat="1" ht="69.75" customHeight="1" spans="1:6">
      <c r="A9" s="24" t="s">
        <v>60</v>
      </c>
      <c r="B9" s="22" t="s">
        <v>61</v>
      </c>
      <c r="C9" s="22"/>
      <c r="D9" s="22"/>
      <c r="E9" s="22"/>
      <c r="F9" s="22"/>
    </row>
    <row r="10" s="17" customFormat="1" ht="21.75" customHeight="1" spans="1:6">
      <c r="A10" s="20" t="s">
        <v>62</v>
      </c>
      <c r="B10" s="20" t="s">
        <v>63</v>
      </c>
      <c r="C10" s="20" t="s">
        <v>64</v>
      </c>
      <c r="D10" s="20" t="s">
        <v>65</v>
      </c>
      <c r="E10" s="20" t="s">
        <v>66</v>
      </c>
      <c r="F10" s="20"/>
    </row>
    <row r="11" s="17" customFormat="1" ht="39.75" customHeight="1" spans="1:6">
      <c r="A11" s="20"/>
      <c r="B11" s="20" t="s">
        <v>67</v>
      </c>
      <c r="C11" s="20" t="s">
        <v>68</v>
      </c>
      <c r="D11" s="20" t="s">
        <v>69</v>
      </c>
      <c r="E11" s="20" t="s">
        <v>70</v>
      </c>
      <c r="F11" s="20"/>
    </row>
    <row r="12" s="17" customFormat="1" ht="32.25" customHeight="1" spans="1:6">
      <c r="A12" s="20"/>
      <c r="B12" s="20"/>
      <c r="C12" s="20"/>
      <c r="D12" s="25" t="s">
        <v>71</v>
      </c>
      <c r="E12" s="20" t="s">
        <v>72</v>
      </c>
      <c r="F12" s="20"/>
    </row>
    <row r="13" s="17" customFormat="1" ht="48.95" customHeight="1" spans="1:6">
      <c r="A13" s="20"/>
      <c r="B13" s="20"/>
      <c r="C13" s="20" t="s">
        <v>73</v>
      </c>
      <c r="D13" s="20" t="s">
        <v>74</v>
      </c>
      <c r="E13" s="20" t="s">
        <v>75</v>
      </c>
      <c r="F13" s="20"/>
    </row>
    <row r="14" s="17" customFormat="1" ht="48.95" customHeight="1" spans="1:6">
      <c r="A14" s="20"/>
      <c r="B14" s="20"/>
      <c r="C14" s="20"/>
      <c r="D14" s="20" t="s">
        <v>76</v>
      </c>
      <c r="E14" s="20" t="s">
        <v>77</v>
      </c>
      <c r="F14" s="20"/>
    </row>
    <row r="15" s="17" customFormat="1" ht="39" customHeight="1" spans="1:6">
      <c r="A15" s="20"/>
      <c r="B15" s="20"/>
      <c r="C15" s="20"/>
      <c r="D15" s="20" t="s">
        <v>78</v>
      </c>
      <c r="E15" s="20" t="s">
        <v>79</v>
      </c>
      <c r="F15" s="20"/>
    </row>
    <row r="16" s="17" customFormat="1" ht="36" customHeight="1" spans="1:6">
      <c r="A16" s="20"/>
      <c r="B16" s="20"/>
      <c r="C16" s="20"/>
      <c r="D16" s="20" t="s">
        <v>80</v>
      </c>
      <c r="E16" s="20" t="s">
        <v>81</v>
      </c>
      <c r="F16" s="20"/>
    </row>
    <row r="17" s="17" customFormat="1" ht="35.25" customHeight="1" spans="1:6">
      <c r="A17" s="20"/>
      <c r="B17" s="20"/>
      <c r="C17" s="20" t="s">
        <v>82</v>
      </c>
      <c r="D17" s="25" t="s">
        <v>83</v>
      </c>
      <c r="E17" s="20" t="s">
        <v>84</v>
      </c>
      <c r="F17" s="20"/>
    </row>
    <row r="18" s="17" customFormat="1" ht="44.1" customHeight="1" spans="1:6">
      <c r="A18" s="20"/>
      <c r="B18" s="20"/>
      <c r="C18" s="20"/>
      <c r="D18" s="25" t="s">
        <v>85</v>
      </c>
      <c r="E18" s="20" t="s">
        <v>84</v>
      </c>
      <c r="F18" s="20"/>
    </row>
    <row r="19" s="17" customFormat="1" ht="35.25" customHeight="1" spans="1:6">
      <c r="A19" s="20"/>
      <c r="B19" s="20"/>
      <c r="C19" s="20"/>
      <c r="D19" s="25" t="s">
        <v>86</v>
      </c>
      <c r="E19" s="20" t="s">
        <v>84</v>
      </c>
      <c r="F19" s="20"/>
    </row>
    <row r="20" s="17" customFormat="1" ht="35.25" customHeight="1" spans="1:6">
      <c r="A20" s="20"/>
      <c r="B20" s="20" t="s">
        <v>87</v>
      </c>
      <c r="C20" s="20" t="s">
        <v>88</v>
      </c>
      <c r="D20" s="25" t="s">
        <v>89</v>
      </c>
      <c r="E20" s="20" t="s">
        <v>90</v>
      </c>
      <c r="F20" s="20"/>
    </row>
    <row r="21" s="17" customFormat="1" ht="35.25" customHeight="1" spans="1:6">
      <c r="A21" s="20"/>
      <c r="B21" s="20"/>
      <c r="C21" s="20" t="s">
        <v>91</v>
      </c>
      <c r="D21" s="25" t="s">
        <v>92</v>
      </c>
      <c r="E21" s="20" t="s">
        <v>93</v>
      </c>
      <c r="F21" s="20"/>
    </row>
    <row r="22" s="17" customFormat="1" ht="147" customHeight="1" spans="1:6">
      <c r="A22" s="20"/>
      <c r="B22" s="20"/>
      <c r="C22" s="20" t="s">
        <v>94</v>
      </c>
      <c r="D22" s="25" t="s">
        <v>95</v>
      </c>
      <c r="E22" s="20" t="s">
        <v>96</v>
      </c>
      <c r="F22" s="20"/>
    </row>
    <row r="23" s="17" customFormat="1" ht="33.75" customHeight="1" spans="1:6">
      <c r="A23" s="20"/>
      <c r="B23" s="20"/>
      <c r="C23" s="20"/>
      <c r="D23" s="25" t="s">
        <v>97</v>
      </c>
      <c r="E23" s="20" t="s">
        <v>98</v>
      </c>
      <c r="F23" s="20"/>
    </row>
    <row r="24" s="17" customFormat="1" ht="45.75" customHeight="1" spans="1:6">
      <c r="A24" s="20"/>
      <c r="B24" s="20"/>
      <c r="C24" s="20"/>
      <c r="D24" s="25" t="s">
        <v>99</v>
      </c>
      <c r="E24" s="20" t="s">
        <v>100</v>
      </c>
      <c r="F24" s="20"/>
    </row>
    <row r="25" s="17" customFormat="1" ht="22.5" customHeight="1" spans="1:6">
      <c r="A25" s="20"/>
      <c r="B25" s="20"/>
      <c r="C25" s="20"/>
      <c r="D25" s="20" t="s">
        <v>101</v>
      </c>
      <c r="E25" s="20" t="s">
        <v>102</v>
      </c>
      <c r="F25" s="20"/>
    </row>
    <row r="26" s="17" customFormat="1" ht="37.5" customHeight="1" spans="1:6">
      <c r="A26" s="20"/>
      <c r="B26" s="20"/>
      <c r="C26" s="20"/>
      <c r="D26" s="25" t="s">
        <v>103</v>
      </c>
      <c r="E26" s="20" t="s">
        <v>104</v>
      </c>
      <c r="F26" s="20"/>
    </row>
    <row r="27" s="17" customFormat="1" ht="38.25" customHeight="1" spans="1:6">
      <c r="A27" s="20"/>
      <c r="B27" s="20" t="s">
        <v>105</v>
      </c>
      <c r="C27" s="20" t="s">
        <v>106</v>
      </c>
      <c r="D27" s="25" t="s">
        <v>107</v>
      </c>
      <c r="E27" s="20" t="s">
        <v>108</v>
      </c>
      <c r="F27" s="20"/>
    </row>
    <row r="28" s="17" customFormat="1" ht="34.5" customHeight="1" spans="1:6">
      <c r="A28" s="20"/>
      <c r="B28" s="20"/>
      <c r="C28" s="20" t="s">
        <v>105</v>
      </c>
      <c r="D28" s="20" t="s">
        <v>109</v>
      </c>
      <c r="E28" s="20" t="s">
        <v>110</v>
      </c>
      <c r="F28" s="20"/>
    </row>
  </sheetData>
  <mergeCells count="38">
    <mergeCell ref="A2:F2"/>
    <mergeCell ref="A3:C3"/>
    <mergeCell ref="D3:F3"/>
    <mergeCell ref="A4:C4"/>
    <mergeCell ref="D4:F4"/>
    <mergeCell ref="A5:C5"/>
    <mergeCell ref="D6:F6"/>
    <mergeCell ref="D7:F7"/>
    <mergeCell ref="D8:F8"/>
    <mergeCell ref="B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A10:A28"/>
    <mergeCell ref="B11:B19"/>
    <mergeCell ref="B20:B26"/>
    <mergeCell ref="B27:B28"/>
    <mergeCell ref="C11:C12"/>
    <mergeCell ref="C13:C16"/>
    <mergeCell ref="C17:C19"/>
    <mergeCell ref="C22:C26"/>
    <mergeCell ref="A6:B8"/>
  </mergeCells>
  <pageMargins left="0.75" right="0.75" top="1" bottom="1" header="0.5" footer="0.5"/>
  <pageSetup paperSize="9" scale="6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workbookViewId="0">
      <selection activeCell="A2" sqref="A2:E2"/>
    </sheetView>
  </sheetViews>
  <sheetFormatPr defaultColWidth="9" defaultRowHeight="13.5" outlineLevelCol="6"/>
  <cols>
    <col min="1" max="1" width="16.875" style="4" customWidth="1"/>
    <col min="2" max="2" width="13.875" style="2" customWidth="1"/>
    <col min="3" max="3" width="12.5" style="2" customWidth="1"/>
    <col min="4" max="5" width="20" style="2" customWidth="1"/>
    <col min="6" max="16384" width="9" style="2"/>
  </cols>
  <sheetData>
    <row r="1" s="1" customFormat="1" ht="14.25" spans="1:7">
      <c r="A1" s="5" t="s">
        <v>111</v>
      </c>
      <c r="B1" s="6"/>
      <c r="C1" s="6"/>
      <c r="D1" s="6"/>
      <c r="E1" s="6"/>
      <c r="F1" s="6"/>
      <c r="G1" s="6"/>
    </row>
    <row r="2" s="2" customFormat="1" ht="36" customHeight="1" spans="1:5">
      <c r="A2" s="7" t="s">
        <v>112</v>
      </c>
      <c r="B2" s="8"/>
      <c r="C2" s="8"/>
      <c r="D2" s="8"/>
      <c r="E2" s="8"/>
    </row>
    <row r="3" s="3" customFormat="1" ht="27" customHeight="1" spans="1:5">
      <c r="A3" s="9" t="s">
        <v>113</v>
      </c>
      <c r="B3" s="9" t="s">
        <v>114</v>
      </c>
      <c r="C3" s="9"/>
      <c r="D3" s="9"/>
      <c r="E3" s="9"/>
    </row>
    <row r="4" s="3" customFormat="1" ht="27" customHeight="1" spans="1:5">
      <c r="A4" s="9" t="s">
        <v>50</v>
      </c>
      <c r="B4" s="10" t="s">
        <v>115</v>
      </c>
      <c r="C4" s="11"/>
      <c r="D4" s="11"/>
      <c r="E4" s="12"/>
    </row>
    <row r="5" s="3" customFormat="1" ht="27" customHeight="1" spans="1:5">
      <c r="A5" s="9" t="s">
        <v>52</v>
      </c>
      <c r="B5" s="10"/>
      <c r="C5" s="12"/>
      <c r="D5" s="9" t="s">
        <v>54</v>
      </c>
      <c r="E5" s="9"/>
    </row>
    <row r="6" s="3" customFormat="1" ht="27" customHeight="1" spans="1:5">
      <c r="A6" s="9" t="s">
        <v>116</v>
      </c>
      <c r="B6" s="9" t="s">
        <v>57</v>
      </c>
      <c r="C6" s="9"/>
      <c r="D6" s="9"/>
      <c r="E6" s="9"/>
    </row>
    <row r="7" s="3" customFormat="1" ht="27" customHeight="1" spans="1:5">
      <c r="A7" s="9"/>
      <c r="B7" s="9" t="s">
        <v>58</v>
      </c>
      <c r="C7" s="9"/>
      <c r="D7" s="9"/>
      <c r="E7" s="9"/>
    </row>
    <row r="8" s="3" customFormat="1" ht="27" customHeight="1" spans="1:5">
      <c r="A8" s="9"/>
      <c r="B8" s="9" t="s">
        <v>59</v>
      </c>
      <c r="C8" s="9"/>
      <c r="D8" s="9"/>
      <c r="E8" s="9"/>
    </row>
    <row r="9" s="2" customFormat="1" ht="54" customHeight="1" spans="1:5">
      <c r="A9" s="13" t="s">
        <v>60</v>
      </c>
      <c r="B9" s="14"/>
      <c r="C9" s="14"/>
      <c r="D9" s="14"/>
      <c r="E9" s="14"/>
    </row>
    <row r="10" s="2" customFormat="1" ht="14.25" spans="1:5">
      <c r="A10" s="14" t="s">
        <v>62</v>
      </c>
      <c r="B10" s="14" t="s">
        <v>63</v>
      </c>
      <c r="C10" s="14" t="s">
        <v>64</v>
      </c>
      <c r="D10" s="14" t="s">
        <v>65</v>
      </c>
      <c r="E10" s="14" t="s">
        <v>117</v>
      </c>
    </row>
    <row r="11" s="2" customFormat="1" ht="14.25" spans="1:5">
      <c r="A11" s="14"/>
      <c r="B11" s="14" t="s">
        <v>118</v>
      </c>
      <c r="C11" s="14" t="s">
        <v>68</v>
      </c>
      <c r="D11" s="15" t="s">
        <v>119</v>
      </c>
      <c r="E11" s="15"/>
    </row>
    <row r="12" s="2" customFormat="1" ht="14.25" spans="1:5">
      <c r="A12" s="14"/>
      <c r="B12" s="14"/>
      <c r="C12" s="14"/>
      <c r="D12" s="15" t="s">
        <v>120</v>
      </c>
      <c r="E12" s="9"/>
    </row>
    <row r="13" s="2" customFormat="1" ht="14.25" spans="1:5">
      <c r="A13" s="14"/>
      <c r="B13" s="14"/>
      <c r="C13" s="14"/>
      <c r="D13" s="15" t="s">
        <v>121</v>
      </c>
      <c r="E13" s="9"/>
    </row>
    <row r="14" s="2" customFormat="1" ht="14.25" spans="1:5">
      <c r="A14" s="14"/>
      <c r="B14" s="14"/>
      <c r="C14" s="14" t="s">
        <v>73</v>
      </c>
      <c r="D14" s="15" t="s">
        <v>119</v>
      </c>
      <c r="E14" s="9"/>
    </row>
    <row r="15" s="2" customFormat="1" ht="14.25" spans="1:5">
      <c r="A15" s="14"/>
      <c r="B15" s="14"/>
      <c r="C15" s="14"/>
      <c r="D15" s="15" t="s">
        <v>120</v>
      </c>
      <c r="E15" s="9"/>
    </row>
    <row r="16" s="2" customFormat="1" ht="14.25" spans="1:5">
      <c r="A16" s="14"/>
      <c r="B16" s="14"/>
      <c r="C16" s="14"/>
      <c r="D16" s="15" t="s">
        <v>121</v>
      </c>
      <c r="E16" s="9"/>
    </row>
    <row r="17" s="2" customFormat="1" ht="14.25" spans="1:5">
      <c r="A17" s="14"/>
      <c r="B17" s="14"/>
      <c r="C17" s="14" t="s">
        <v>121</v>
      </c>
      <c r="D17" s="15"/>
      <c r="E17" s="9"/>
    </row>
    <row r="18" s="2" customFormat="1" ht="31.15" customHeight="1" spans="1:5">
      <c r="A18" s="14"/>
      <c r="B18" s="14" t="s">
        <v>87</v>
      </c>
      <c r="C18" s="8" t="s">
        <v>94</v>
      </c>
      <c r="D18" s="15" t="s">
        <v>119</v>
      </c>
      <c r="E18" s="15"/>
    </row>
    <row r="19" s="2" customFormat="1" ht="14.25" spans="1:5">
      <c r="A19" s="14"/>
      <c r="B19" s="14"/>
      <c r="C19" s="8"/>
      <c r="D19" s="15" t="s">
        <v>120</v>
      </c>
      <c r="E19" s="15"/>
    </row>
    <row r="20" s="2" customFormat="1" ht="14.25" spans="1:5">
      <c r="A20" s="14"/>
      <c r="B20" s="14"/>
      <c r="C20" s="8"/>
      <c r="D20" s="15" t="s">
        <v>121</v>
      </c>
      <c r="E20" s="15"/>
    </row>
    <row r="21" s="2" customFormat="1" ht="14.25" spans="1:5">
      <c r="A21" s="14"/>
      <c r="B21" s="14"/>
      <c r="C21" s="14" t="s">
        <v>121</v>
      </c>
      <c r="D21" s="15"/>
      <c r="E21" s="15"/>
    </row>
    <row r="22" s="2" customFormat="1" ht="31.15" customHeight="1" spans="1:5">
      <c r="A22" s="14"/>
      <c r="B22" s="14" t="s">
        <v>105</v>
      </c>
      <c r="C22" s="8" t="s">
        <v>106</v>
      </c>
      <c r="D22" s="15" t="s">
        <v>119</v>
      </c>
      <c r="E22" s="15"/>
    </row>
    <row r="23" s="2" customFormat="1" ht="14.25" spans="1:5">
      <c r="A23" s="14"/>
      <c r="B23" s="14"/>
      <c r="C23" s="8"/>
      <c r="D23" s="15" t="s">
        <v>120</v>
      </c>
      <c r="E23" s="16"/>
    </row>
    <row r="24" s="2" customFormat="1" ht="14.25" spans="1:5">
      <c r="A24" s="14"/>
      <c r="B24" s="14"/>
      <c r="C24" s="8"/>
      <c r="D24" s="15" t="s">
        <v>121</v>
      </c>
      <c r="E24" s="16"/>
    </row>
    <row r="25" s="2" customFormat="1" ht="14.25" spans="1:5">
      <c r="A25" s="14"/>
      <c r="B25" s="14"/>
      <c r="C25" s="14" t="s">
        <v>121</v>
      </c>
      <c r="D25" s="16"/>
      <c r="E25" s="16"/>
    </row>
  </sheetData>
  <mergeCells count="21">
    <mergeCell ref="A1:G1"/>
    <mergeCell ref="A2:E2"/>
    <mergeCell ref="B3:E3"/>
    <mergeCell ref="B4:E4"/>
    <mergeCell ref="B5:C5"/>
    <mergeCell ref="B6:C6"/>
    <mergeCell ref="D6:E6"/>
    <mergeCell ref="B7:C7"/>
    <mergeCell ref="D7:E7"/>
    <mergeCell ref="B8:C8"/>
    <mergeCell ref="D8:E8"/>
    <mergeCell ref="B9:E9"/>
    <mergeCell ref="A6:A8"/>
    <mergeCell ref="A10:A25"/>
    <mergeCell ref="B11:B17"/>
    <mergeCell ref="B18:B21"/>
    <mergeCell ref="B22:B25"/>
    <mergeCell ref="C11:C13"/>
    <mergeCell ref="C14:C16"/>
    <mergeCell ref="C18:C20"/>
    <mergeCell ref="C22:C24"/>
  </mergeCells>
  <pageMargins left="0.751388888888889" right="0.751388888888889" top="1" bottom="1" header="0.5" footer="0.5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附件1</vt:lpstr>
      <vt:lpstr>附件2</vt:lpstr>
      <vt:lpstr>附件3</vt:lpstr>
      <vt:lpstr>附件4</vt:lpstr>
      <vt:lpstr>附件5</vt:lpstr>
      <vt:lpstr>附件6</vt:lpstr>
      <vt:lpstr>附件7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兰冲</dc:creator>
  <cp:lastModifiedBy>兰冲</cp:lastModifiedBy>
  <dcterms:created xsi:type="dcterms:W3CDTF">2019-12-27T06:32:00Z</dcterms:created>
  <dcterms:modified xsi:type="dcterms:W3CDTF">2019-12-31T01:12:27Z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